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binary"/>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ustomData/itemProps1.xml" ContentType="application/vnd.ms-excel.customDataProperties+xml"/>
  <Override PartName="/xl/pivotTables/pivotTable1.xml" ContentType="application/vnd.openxmlformats-officedocument.spreadsheetml.pivotTable+xml"/>
  <Override PartName="/xl/drawings/drawing1.xml" ContentType="application/vnd.openxmlformats-officedocument.drawing+xml"/>
  <Override PartName="/xl/pivotTables/pivotTable2.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240" yWindow="525" windowWidth="19440" windowHeight="8010" firstSheet="1" activeTab="1"/>
  </bookViews>
  <sheets>
    <sheet name="Debug1" sheetId="13" state="hidden" r:id="rId1"/>
    <sheet name="About" sheetId="14" r:id="rId2"/>
    <sheet name="Results" sheetId="5" r:id="rId3"/>
    <sheet name="Rounds" sheetId="3" r:id="rId4"/>
    <sheet name="Judges" sheetId="11" r:id="rId5"/>
    <sheet name="Contestants" sheetId="1" r:id="rId6"/>
    <sheet name="Judge1" sheetId="2" r:id="rId7"/>
    <sheet name="Judge2" sheetId="6" r:id="rId8"/>
    <sheet name="Judge3" sheetId="7" r:id="rId9"/>
    <sheet name="Judge4" sheetId="8" r:id="rId10"/>
    <sheet name="Judge5" sheetId="9" r:id="rId11"/>
    <sheet name="Judge6" sheetId="10" r:id="rId12"/>
    <sheet name="PQ1" sheetId="12" r:id="rId13"/>
  </sheets>
  <definedNames>
    <definedName name="ExternalData_1" localSheetId="12" hidden="1">'PQ1'!$A$1:$D$720</definedName>
    <definedName name="Slicer_Category">#N/A</definedName>
    <definedName name="Slicer_Day">#N/A</definedName>
    <definedName name="Slicer_JudgeName">#N/A</definedName>
    <definedName name="Slicer_Round">#N/A</definedName>
    <definedName name="Slicer_ScoreType">#N/A</definedName>
  </definedNames>
  <calcPr calcId="145621"/>
  <pivotCaches>
    <pivotCache cacheId="23" r:id="rId14"/>
    <pivotCache cacheId="19" r:id="rId15"/>
  </pivotCaches>
  <extLst>
    <ext xmlns:x14="http://schemas.microsoft.com/office/spreadsheetml/2009/9/main" uri="{876F7934-8845-4945-9796-88D515C7AA90}">
      <x14:pivotCaches>
        <pivotCache cacheId="20" r:id="rId16"/>
      </x14:pivotCaches>
    </ext>
    <ext xmlns:x14="http://schemas.microsoft.com/office/spreadsheetml/2009/9/main" uri="{BBE1A952-AA13-448e-AADC-164F8A28A991}">
      <x14:slicerCaches>
        <x14:slicerCache r:id="rId17"/>
        <x14:slicerCache r:id="rId18"/>
        <x14:slicerCache r:id="rId19"/>
        <x14:slicerCache r:id="rId20"/>
        <x14:slicerCache r:id="rId21"/>
      </x14:slicerCaches>
    </ext>
    <ext xmlns:x14="http://schemas.microsoft.com/office/spreadsheetml/2009/9/main" uri="{79F54976-1DA5-4618-B147-4CDE4B953A38}">
      <x14:workbookPr/>
    </ext>
  </extLst>
</workbook>
</file>

<file path=xl/calcChain.xml><?xml version="1.0" encoding="utf-8"?>
<calcChain xmlns="http://schemas.openxmlformats.org/spreadsheetml/2006/main">
  <c r="C15" i="6" l="1"/>
  <c r="C11" i="6"/>
  <c r="C20" i="6"/>
  <c r="C17" i="6"/>
  <c r="C19" i="6"/>
  <c r="C13" i="6"/>
  <c r="C12" i="6"/>
  <c r="C10" i="6"/>
  <c r="C16" i="6"/>
  <c r="C7" i="6"/>
  <c r="C4" i="6"/>
  <c r="C18" i="6"/>
  <c r="C6" i="6"/>
  <c r="C5" i="6"/>
  <c r="C21" i="6"/>
  <c r="C14" i="6"/>
  <c r="C8" i="6"/>
  <c r="C3" i="6"/>
  <c r="C9" i="6"/>
  <c r="F12" i="13" l="1"/>
  <c r="F11" i="13"/>
  <c r="F10" i="13"/>
  <c r="F9" i="13"/>
  <c r="F8" i="13"/>
  <c r="F7" i="13"/>
  <c r="F6" i="13"/>
  <c r="B1" i="10"/>
  <c r="B1" i="9"/>
  <c r="B1" i="8"/>
  <c r="B1" i="7"/>
  <c r="B1" i="6"/>
  <c r="B1" i="2"/>
  <c r="C4" i="10"/>
  <c r="C3" i="10"/>
  <c r="C18" i="10"/>
  <c r="C9" i="10"/>
  <c r="C8" i="10"/>
  <c r="C10" i="10"/>
  <c r="C19" i="10"/>
  <c r="C7" i="10"/>
  <c r="C14" i="10"/>
  <c r="C21" i="10"/>
  <c r="C15" i="10"/>
  <c r="C20" i="10"/>
  <c r="C17" i="10"/>
  <c r="C12" i="10"/>
  <c r="C5" i="10"/>
  <c r="C11" i="10"/>
  <c r="C16" i="10"/>
  <c r="C6" i="10"/>
  <c r="C13" i="10"/>
  <c r="C16" i="9"/>
  <c r="C10" i="9"/>
  <c r="C19" i="9"/>
  <c r="C6" i="9"/>
  <c r="C3" i="9"/>
  <c r="C9" i="9"/>
  <c r="C21" i="9"/>
  <c r="C7" i="9"/>
  <c r="C11" i="9"/>
  <c r="C8" i="9"/>
  <c r="C4" i="9"/>
  <c r="C20" i="9"/>
  <c r="C5" i="9"/>
  <c r="C18" i="9"/>
  <c r="C14" i="9"/>
  <c r="C17" i="9"/>
  <c r="C15" i="9"/>
  <c r="C13" i="9"/>
  <c r="C12" i="9"/>
  <c r="C20" i="8"/>
  <c r="C3" i="8"/>
  <c r="C15" i="8"/>
  <c r="C9" i="8"/>
  <c r="C12" i="8"/>
  <c r="C7" i="8"/>
  <c r="C14" i="8"/>
  <c r="C11" i="8"/>
  <c r="C5" i="8"/>
  <c r="C18" i="8"/>
  <c r="C8" i="8"/>
  <c r="C17" i="8"/>
  <c r="C4" i="8"/>
  <c r="C21" i="8"/>
  <c r="C10" i="8"/>
  <c r="C6" i="8"/>
  <c r="C16" i="8"/>
  <c r="C13" i="8"/>
  <c r="C19" i="8"/>
  <c r="C21" i="7"/>
  <c r="C11" i="7"/>
  <c r="C12" i="7"/>
  <c r="C14" i="7"/>
  <c r="C15" i="7"/>
  <c r="C19" i="7"/>
  <c r="C7" i="7"/>
  <c r="C8" i="7"/>
  <c r="C4" i="7"/>
  <c r="C9" i="7"/>
  <c r="C18" i="7"/>
  <c r="C6" i="7"/>
  <c r="C17" i="7"/>
  <c r="C3" i="7"/>
  <c r="C20" i="7"/>
  <c r="C13" i="7"/>
  <c r="C16" i="7"/>
  <c r="C5" i="7"/>
  <c r="C10" i="7"/>
  <c r="C18" i="2"/>
  <c r="C9" i="2"/>
  <c r="C19" i="2"/>
  <c r="C15" i="2"/>
  <c r="C21" i="2"/>
  <c r="C20" i="2"/>
  <c r="C13" i="2"/>
  <c r="C17" i="2"/>
  <c r="C3" i="2"/>
  <c r="C8" i="2"/>
  <c r="C7" i="2"/>
  <c r="C12" i="2"/>
  <c r="C16" i="2"/>
  <c r="C11" i="2"/>
  <c r="C6" i="2"/>
  <c r="C10" i="2"/>
  <c r="C14" i="2"/>
  <c r="C4" i="2"/>
  <c r="C5" i="2"/>
</calcChain>
</file>

<file path=xl/connections.xml><?xml version="1.0" encoding="utf-8"?>
<connections xmlns="http://schemas.openxmlformats.org/spreadsheetml/2006/main">
  <connection id="1" name="Power Query - Judge1" description="Connection to the 'Judge1' query in the workbook." type="5" refreshedVersion="0" background="1">
    <dbPr connection="Provider=Microsoft.Mashup.OleDb.1;Data Source=$EmbeddedMashup(05297f01-b431-41e8-a067-cd927d4cae4f)$;Location=Judge1;Extended Properties=&quot;UEsDBBQAAgAIAJSRZEcRye3aqgAAAPoAAAASABwAQ29uZmlnL1BhY2thZ2UueG1sIKIYACigFAAAAAAAAAAAAAAAAAAAAAAAAAAAAIWPQQ6CMBREr0K655cWJEg+ZeFWEhOicUtKhUYoBopwNxceyStoohh37mZe3mLmcbtjOreNc1X9oDuTEAYecZSRXalNlZDRntyIpAJ3hTwXlXJeshnieSgTUlt7iSmdpgkmH7q+otzzGD1m21zWqi3IV9b/ZVebwRZGKiLw8B4jOPAQAsYj4AFHumDMtFkygxX4fB2Ch/QH42Zs7NgroYy7z5EuFennh3gCUEsDBBQAAgAIAJSRZE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UkWRHlJJMu2UAAAB5AAAAEwAcAEZvcm11bGFzL1NlY3Rpb24xLm0gohgAKKAUAAAAAAAAAAAAAAAAAAAAAAAAAAAAK05NLsnMz1MIhtCG1rxcvFzFGYlFqSkKXqUp6amGCrYKOaklvFwKQBCcX1qUnAoUca1ITs3Rcy4tKkrNKwnPL8pOys/P1tCsjvZLzE21VYLoVIqtjXbOzysBKonl5crMQzbDGgBQSwECLQAUAAIACACUkWRHEcnt2qoAAAD6AAAAEgAAAAAAAAAAAAAAAAAAAAAAQ29uZmlnL1BhY2thZ2UueG1sUEsBAi0AFAACAAgAlJFkRw/K6aukAAAA6QAAABMAAAAAAAAAAAAAAAAA9gAAAFtDb250ZW50X1R5cGVzXS54bWxQSwECLQAUAAIACACUkWRHlJJMu2UAAAB5AAAAEwAAAAAAAAAAAAAAAADnAQAARm9ybXVsYXMvU2VjdGlvbjEubVBLBQYAAAAAAwADAMIAAACZAgAAAAA=&quot;" command="SELECT * FROM [Judge1]" commandType="4"/>
  </connection>
  <connection id="2" name="Power Query - Judge2" description="Connection to the 'Judge2' query in the workbook." type="5" refreshedVersion="0" background="1">
    <dbPr connection="Provider=Microsoft.Mashup.OleDb.1;Data Source=$EmbeddedMashup(05297f01-b431-41e8-a067-cd927d4cae4f)$;Location=Judge2;Extended Properties=&quot;UEsDBBQAAgAIAJSRZEcRye3aqgAAAPoAAAASABwAQ29uZmlnL1BhY2thZ2UueG1sIKIYACigFAAAAAAAAAAAAAAAAAAAAAAAAAAAAIWPQQ6CMBREr0K655cWJEg+ZeFWEhOicUtKhUYoBopwNxceyStoohh37mZe3mLmcbtjOreNc1X9oDuTEAYecZSRXalNlZDRntyIpAJ3hTwXlXJeshnieSgTUlt7iSmdpgkmH7q+otzzGD1m21zWqi3IV9b/ZVebwRZGKiLw8B4jOPAQAsYj4AFHumDMtFkygxX4fB2Ch/QH42Zs7NgroYy7z5EuFennh3gCUEsDBBQAAgAIAJSRZE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UkWRHp2+iB2UAAAB5AAAAEwAcAEZvcm11bGFzL1NlY3Rpb24xLm0gohgAKKAUAAAAAAAAAAAAAAAAAAAAAAAAAAAAK05NLsnMz1MIhtCG1rxcvFzFGYlFqSkKXqUp6alGCrYKOaklvFwKQBCcX1qUnAoUca1ITs3Rcy4tKkrNKwnPL8pOys/P1tCsjvZLzE21VYLoVIqtjXbOzysBKonl5crMQzbDGgBQSwECLQAUAAIACACUkWRHEcnt2qoAAAD6AAAAEgAAAAAAAAAAAAAAAAAAAAAAQ29uZmlnL1BhY2thZ2UueG1sUEsBAi0AFAACAAgAlJFkRw/K6aukAAAA6QAAABMAAAAAAAAAAAAAAAAA9gAAAFtDb250ZW50X1R5cGVzXS54bWxQSwECLQAUAAIACACUkWRHp2+iB2UAAAB5AAAAEwAAAAAAAAAAAAAAAADnAQAARm9ybXVsYXMvU2VjdGlvbjEubVBLBQYAAAAAAwADAMIAAACZAgAAAAA=&quot;" command="SELECT * FROM [Judge2]" commandType="4"/>
  </connection>
  <connection id="3" name="Power Query - Judge3" description="Connection to the 'Judge3' query in the workbook." type="5" refreshedVersion="0" background="1">
    <dbPr connection="Provider=Microsoft.Mashup.OleDb.1;Data Source=$EmbeddedMashup(05297f01-b431-41e8-a067-cd927d4cae4f)$;Location=Judge3;Extended Properties=&quot;UEsDBBQAAgAIAJSRZEcRye3aqgAAAPoAAAASABwAQ29uZmlnL1BhY2thZ2UueG1sIKIYACigFAAAAAAAAAAAAAAAAAAAAAAAAAAAAIWPQQ6CMBREr0K655cWJEg+ZeFWEhOicUtKhUYoBopwNxceyStoohh37mZe3mLmcbtjOreNc1X9oDuTEAYecZSRXalNlZDRntyIpAJ3hTwXlXJeshnieSgTUlt7iSmdpgkmH7q+otzzGD1m21zWqi3IV9b/ZVebwRZGKiLw8B4jOPAQAsYj4AFHumDMtFkygxX4fB2Ch/QH42Zs7NgroYy7z5EuFennh3gCUEsDBBQAAgAIAJSRZE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UkWRHtsQHbGUAAAB5AAAAEwAcAEZvcm11bGFzL1NlY3Rpb24xLm0gohgAKKAUAAAAAAAAAAAAAAAAAAAAAAAAAAAAK05NLsnMz1MIhtCG1rxcvFzFGYlFqSkKXqUp6anGCrYKOaklvFwKQBCcX1qUnAoUca1ITs3Rcy4tKkrNKwnPL8pOys/P1tCsjvZLzE21VYLoVIqtjXbOzysBKonl5crMQzbDGgBQSwECLQAUAAIACACUkWRHEcnt2qoAAAD6AAAAEgAAAAAAAAAAAAAAAAAAAAAAQ29uZmlnL1BhY2thZ2UueG1sUEsBAi0AFAACAAgAlJFkRw/K6aukAAAA6QAAABMAAAAAAAAAAAAAAAAA9gAAAFtDb250ZW50X1R5cGVzXS54bWxQSwECLQAUAAIACACUkWRHtsQHbGUAAAB5AAAAEwAAAAAAAAAAAAAAAADnAQAARm9ybXVsYXMvU2VjdGlvbjEubVBLBQYAAAAAAwADAMIAAACZAgAAAAA=&quot;" command="SELECT * FROM [Judge3]" commandType="4"/>
  </connection>
  <connection id="4" name="Power Query - Judge4" description="Connection to the 'Judge4' query in the workbook." type="5" refreshedVersion="0" background="1">
    <dbPr connection="Provider=Microsoft.Mashup.OleDb.1;Data Source=$EmbeddedMashup(05297f01-b431-41e8-a067-cd927d4cae4f)$;Location=Judge4;Extended Properties=&quot;UEsDBBQAAgAIAJSRZEcRye3aqgAAAPoAAAASABwAQ29uZmlnL1BhY2thZ2UueG1sIKIYACigFAAAAAAAAAAAAAAAAAAAAAAAAAAAAIWPQQ6CMBREr0K655cWJEg+ZeFWEhOicUtKhUYoBopwNxceyStoohh37mZe3mLmcbtjOreNc1X9oDuTEAYecZSRXalNlZDRntyIpAJ3hTwXlXJeshnieSgTUlt7iSmdpgkmH7q+otzzGD1m21zWqi3IV9b/ZVebwRZGKiLw8B4jOPAQAsYj4AFHumDMtFkygxX4fB2Ch/QH42Zs7NgroYy7z5EuFennh3gCUEsDBBQAAgAIAJSRZE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UkWRHgJMOpWUAAAB5AAAAEwAcAEZvcm11bGFzL1NlY3Rpb24xLm0gohgAKKAUAAAAAAAAAAAAAAAAAAAAAAAAAAAAK05NLsnMz1MIhtCG1rxcvFzFGYlFqSkKXqUp6akmCrYKOaklvFwKQBCcX1qUnAoUca1ITs3Rcy4tKkrNKwnPL8pOys/P1tCsjvZLzE21VYLoVIqtjXbOzysBKonl5crMQzbDGgBQSwECLQAUAAIACACUkWRHEcnt2qoAAAD6AAAAEgAAAAAAAAAAAAAAAAAAAAAAQ29uZmlnL1BhY2thZ2UueG1sUEsBAi0AFAACAAgAlJFkRw/K6aukAAAA6QAAABMAAAAAAAAAAAAAAAAA9gAAAFtDb250ZW50X1R5cGVzXS54bWxQSwECLQAUAAIACACUkWRHgJMOpWUAAAB5AAAAEwAAAAAAAAAAAAAAAADnAQAARm9ybXVsYXMvU2VjdGlvbjEubVBLBQYAAAAAAwADAMIAAACZAgAAAAA=&quot;" command="SELECT * FROM [Judge4]" commandType="4"/>
  </connection>
  <connection id="5" name="Power Query - Judge5" description="Connection to the 'Judge5' query in the workbook." type="5" refreshedVersion="0" background="1">
    <dbPr connection="Provider=Microsoft.Mashup.OleDb.1;Data Source=$EmbeddedMashup(05297f01-b431-41e8-a067-cd927d4cae4f)$;Location=Judge5;Extended Properties=&quot;UEsDBBQAAgAIAJSRZEcRye3aqgAAAPoAAAASABwAQ29uZmlnL1BhY2thZ2UueG1sIKIYACigFAAAAAAAAAAAAAAAAAAAAAAAAAAAAIWPQQ6CMBREr0K655cWJEg+ZeFWEhOicUtKhUYoBopwNxceyStoohh37mZe3mLmcbtjOreNc1X9oDuTEAYecZSRXalNlZDRntyIpAJ3hTwXlXJeshnieSgTUlt7iSmdpgkmH7q+otzzGD1m21zWqi3IV9b/ZVebwRZGKiLw8B4jOPAQAsYj4AFHumDMtFkygxX4fB2Ch/QH42Zs7NgroYy7z5EuFennh3gCUEsDBBQAAgAIAJSRZE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UkWRHkTirzmUAAAB5AAAAEwAcAEZvcm11bGFzL1NlY3Rpb24xLm0gohgAKKAUAAAAAAAAAAAAAAAAAAAAAAAAAAAAK05NLsnMz1MIhtCG1rxcvFzFGYlFqSkKXqUp6ammCrYKOaklvFwKQBCcX1qUnAoUca1ITs3Rcy4tKkrNKwnPL8pOys/P1tCsjvZLzE21VYLoVIqtjXbOzysBKonl5crMQzbDGgBQSwECLQAUAAIACACUkWRHEcnt2qoAAAD6AAAAEgAAAAAAAAAAAAAAAAAAAAAAQ29uZmlnL1BhY2thZ2UueG1sUEsBAi0AFAACAAgAlJFkRw/K6aukAAAA6QAAABMAAAAAAAAAAAAAAAAA9gAAAFtDb250ZW50X1R5cGVzXS54bWxQSwECLQAUAAIACACUkWRHkTirzmUAAAB5AAAAEwAAAAAAAAAAAAAAAADnAQAARm9ybXVsYXMvU2VjdGlvbjEubVBLBQYAAAAAAwADAMIAAACZAgAAAAA=&quot;" command="SELECT * FROM [Judge5]" commandType="4"/>
  </connection>
  <connection id="6" name="Power Query - Judge6" description="Connection to the 'Judge6' query in the workbook." type="5" refreshedVersion="0" background="1">
    <dbPr connection="Provider=Microsoft.Mashup.OleDb.1;Data Source=$EmbeddedMashup(05297f01-b431-41e8-a067-cd927d4cae4f)$;Location=Judge6;Extended Properties=&quot;UEsDBBQAAgAIAJSRZEcRye3aqgAAAPoAAAASABwAQ29uZmlnL1BhY2thZ2UueG1sIKIYACigFAAAAAAAAAAAAAAAAAAAAAAAAAAAAIWPQQ6CMBREr0K655cWJEg+ZeFWEhOicUtKhUYoBopwNxceyStoohh37mZe3mLmcbtjOreNc1X9oDuTEAYecZSRXalNlZDRntyIpAJ3hTwXlXJeshnieSgTUlt7iSmdpgkmH7q+otzzGD1m21zWqi3IV9b/ZVebwRZGKiLw8B4jOPAQAsYj4AFHumDMtFkygxX4fB2Ch/QH42Zs7NgroYy7z5EuFennh3gCUEsDBBQAAgAIAJSRZE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UkWRHosVFcmUAAAB5AAAAEwAcAEZvcm11bGFzL1NlY3Rpb24xLm0gohgAKKAUAAAAAAAAAAAAAAAAAAAAAAAAAAAAK05NLsnMz1MIhtCG1rxcvFzFGYlFqSkKXqUp6almCrYKOaklvFwKQBCcX1qUnAoUca1ITs3Rcy4tKkrNKwnPL8pOys/P1tCsjvZLzE21VYLoVIqtjXbOzysBKonl5crMQzbDGgBQSwECLQAUAAIACACUkWRHEcnt2qoAAAD6AAAAEgAAAAAAAAAAAAAAAAAAAAAAQ29uZmlnL1BhY2thZ2UueG1sUEsBAi0AFAACAAgAlJFkRw/K6aukAAAA6QAAABMAAAAAAAAAAAAAAAAA9gAAAFtDb250ZW50X1R5cGVzXS54bWxQSwECLQAUAAIACACUkWRHosVFcmUAAAB5AAAAEwAAAAAAAAAAAAAAAADnAQAARm9ybXVsYXMvU2VjdGlvbjEubVBLBQYAAAAAAwADAMIAAACZAgAAAAA=&quot;" command="SELECT * FROM [Judge6]" commandType="4"/>
  </connection>
  <connection id="7" keepAlive="1" name="Power Query - Scoring" description="Connection to the 'Scoring' query in the workbook." type="5" refreshedVersion="4" background="1" saveData="1">
    <dbPr connection="Provider=Microsoft.Mashup.OleDb.1;Data Source=$EmbeddedMashup(05297f01-b431-41e8-a067-cd927d4cae4f)$;Location=Scoring;Extended Properties=&quot;UEsDBBQAAgAIAJSRZEcRye3aqgAAAPoAAAASABwAQ29uZmlnL1BhY2thZ2UueG1sIKIYACigFAAAAAAAAAAAAAAAAAAAAAAAAAAAAIWPQQ6CMBREr0K655cWJEg+ZeFWEhOicUtKhUYoBopwNxceyStoohh37mZe3mLmcbtjOreNc1X9oDuTEAYecZSRXalNlZDRntyIpAJ3hTwXlXJeshnieSgTUlt7iSmdpgkmH7q+otzzGD1m21zWqi3IV9b/ZVebwRZGKiLw8B4jOPAQAsYj4AFHumDMtFkygxX4fB2Ch/QH42Zs7NgroYy7z5EuFennh3gCUEsDBBQAAgAIAJSRZE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UkWRHaC5k+mwBAADDBAAAEwAcAEZvcm11bGFzL1NlY3Rpb24xLm0gohgAKKAUAAAAAAAAAAAAAAAAAAAAAAAAAAAAnZK7asMwFIZ3g99BqEsCJpDrEjIEk6VDCknaDiGDbJ8mJrZkZCm0GL97jy3lRlKoreWIc/m/X5ccQhULTtYm9qeu4zr5gUmIyKuO9tAnM5KAch2Cay20DAEzi+8Qkp6vpQSuPoU8BkIcO91iu2QpzKiZpLty6wuusGXnOjG/1XjgDFpzBo04w9acYSPOqDVn1Igzbs0ZN+JMWnMm/+WsQyFjvjegumeeZcAjTGxYkEDPF2kQc+gU5n959ufYOLRxZOPYxknZ9Qzyha4gFSdE+SLRKc/pRdoUbLpjuF5Bq2NQnLfj7zyLT0KhwJs6gHyUsQ119Sz2SPVIYa4Gd3Sp0wAkLXE7V0rGgVZ1/oMlGugFvQKOXp46rwpX2F8evaI4s1C9fo9cMa6u/OLewEpoHlVvAqZoDGGhzi1wHh+Nlje36x8Y3yN485PB1eBGMp5/CZkaJ1XRXMr9gSp/d8oeUdhKeO0PMfhznnGmv1BLAQItABQAAgAIAJSRZEcRye3aqgAAAPoAAAASAAAAAAAAAAAAAAAAAAAAAABDb25maWcvUGFja2FnZS54bWxQSwECLQAUAAIACACUkWRHD8rpq6QAAADpAAAAEwAAAAAAAAAAAAAAAAD2AAAAW0NvbnRlbnRfVHlwZXNdLnhtbFBLAQItABQAAgAIAJSRZEdoLmT6bAEAAMMEAAATAAAAAAAAAAAAAAAAAOcBAABGb3JtdWxhcy9TZWN0aW9uMS5tUEsFBgAAAAADAAMAwgAAAKADAAAAAA==&quot;" command="SELECT * FROM [Scoring]" commandType="4"/>
  </connection>
  <connection id="8" keepAlive="1" name="ThisWorkbookDataModel" description="This connection is used by Excel for communication between the workbook and embedded PowerPivot data, and should not be manually edited or deleted." type="5" refreshedVersion="4">
    <dbPr connection="Provider=MSOLAP.5;Persist Security Info=True;Initial Catalog=Microsoft_SQLServer_AnalysisServices;Data Source=$Embedded$;MDX Compatibility=1;Safety Options=2;ConnectTo=11.0;MDX Missing Member Mode=Error;Optimize Response=3;Cell Error Mode=TextValue" command="Model" commandType="1"/>
    <olapPr sendLocale="1" rowDrillCount="1000"/>
    <extLst>
      <ext xmlns:x14="http://schemas.microsoft.com/office/spreadsheetml/2009/9/main" uri="{D79990A0-CA42-45e3-83F4-45C500A0EAA5}">
        <x14:connection culture="" embeddedDataId="Microsoft_SQLServer_AnalysisServices"/>
      </ext>
    </extLst>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
    <s v="{[Contestant].[Number].&amp;[1]}"/>
    <s v="ThisWorkbookDataModel"/>
  </metadataStrings>
  <mdxMetadata count="1">
    <mdx n="1" f="s">
      <ms ns="0" c="0"/>
    </mdx>
  </mdxMetadata>
  <valueMetadata count="1">
    <bk>
      <rc t="1" v="0"/>
    </bk>
  </valueMetadata>
</metadata>
</file>

<file path=xl/sharedStrings.xml><?xml version="1.0" encoding="utf-8"?>
<sst xmlns="http://schemas.openxmlformats.org/spreadsheetml/2006/main" count="1296" uniqueCount="68">
  <si>
    <t>Number</t>
  </si>
  <si>
    <t>1</t>
  </si>
  <si>
    <t>ScoreTotal</t>
  </si>
  <si>
    <t>ScoreWeighted</t>
  </si>
  <si>
    <t>Name</t>
  </si>
  <si>
    <t>Day</t>
  </si>
  <si>
    <t>Weightage</t>
  </si>
  <si>
    <t>Day 1</t>
  </si>
  <si>
    <t>Talent</t>
  </si>
  <si>
    <t>Presentation</t>
  </si>
  <si>
    <t>Western</t>
  </si>
  <si>
    <t>Day 2</t>
  </si>
  <si>
    <t>Q&amp;A</t>
  </si>
  <si>
    <t>JudgeNo</t>
  </si>
  <si>
    <t>JudgeName</t>
  </si>
  <si>
    <t>Category</t>
  </si>
  <si>
    <t>A</t>
  </si>
  <si>
    <t>Miss</t>
  </si>
  <si>
    <t>B</t>
  </si>
  <si>
    <t>C</t>
  </si>
  <si>
    <t>D</t>
  </si>
  <si>
    <t>E</t>
  </si>
  <si>
    <t>F</t>
  </si>
  <si>
    <t>G</t>
  </si>
  <si>
    <t>Mrs</t>
  </si>
  <si>
    <t>Judge</t>
  </si>
  <si>
    <t>ScoreEntered</t>
  </si>
  <si>
    <t>Ethnic</t>
  </si>
  <si>
    <t>Round</t>
  </si>
  <si>
    <t>RoundScore</t>
  </si>
  <si>
    <t>Ethnic Presentation</t>
  </si>
  <si>
    <t>Ethnic Performance</t>
  </si>
  <si>
    <t>Telant Presentation</t>
  </si>
  <si>
    <t>Talent Performance</t>
  </si>
  <si>
    <t>Western Presentation</t>
  </si>
  <si>
    <t>Western Performance</t>
  </si>
  <si>
    <t>ScoreType</t>
  </si>
  <si>
    <t>Performance</t>
  </si>
  <si>
    <t>QandA Performance</t>
  </si>
  <si>
    <t>Glynda  </t>
  </si>
  <si>
    <t>Jonie  </t>
  </si>
  <si>
    <t>Peter  </t>
  </si>
  <si>
    <t>Dale</t>
  </si>
  <si>
    <t>Norene</t>
  </si>
  <si>
    <t>Amaya</t>
  </si>
  <si>
    <t>Karina</t>
  </si>
  <si>
    <t>Marisa</t>
  </si>
  <si>
    <t>Nina</t>
  </si>
  <si>
    <t>Natasha</t>
  </si>
  <si>
    <t>Tara</t>
  </si>
  <si>
    <t>Anaya</t>
  </si>
  <si>
    <t>Lila</t>
  </si>
  <si>
    <t>Yasmin</t>
  </si>
  <si>
    <t>Saniya</t>
  </si>
  <si>
    <t>Trisha</t>
  </si>
  <si>
    <t>Mona</t>
  </si>
  <si>
    <t>Ira</t>
  </si>
  <si>
    <t>Maya</t>
  </si>
  <si>
    <t>Diya</t>
  </si>
  <si>
    <t>Jasmin</t>
  </si>
  <si>
    <t>Ida</t>
  </si>
  <si>
    <t>Sarina</t>
  </si>
  <si>
    <t>Asha</t>
  </si>
  <si>
    <t>H</t>
  </si>
  <si>
    <t>I</t>
  </si>
  <si>
    <t>Ethel</t>
  </si>
  <si>
    <t>ContestantNumber</t>
  </si>
  <si>
    <t>Rank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</si>
</sst>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7" x14ac:knownFonts="1">
    <font>
      <sz val="11"/>
      <color theme="1"/>
      <name val="Calibri"/>
      <family val="2"/>
      <scheme val="minor"/>
    </font>
    <font>
      <sz val="11"/>
      <color theme="1"/>
      <name val="Calibri"/>
      <scheme val="minor"/>
    </font>
    <font>
      <b/>
      <sz val="11"/>
      <color theme="1"/>
      <name val="Calibri"/>
      <family val="2"/>
      <scheme val="minor"/>
    </font>
    <font>
      <b/>
      <sz val="11"/>
      <color theme="1" tint="0.499984740745262"/>
      <name val="Calibri"/>
      <family val="2"/>
      <scheme val="minor"/>
    </font>
    <font>
      <sz val="11"/>
      <color theme="1" tint="0.499984740745262"/>
      <name val="Calibri"/>
      <family val="2"/>
      <scheme val="minor"/>
    </font>
    <font>
      <b/>
      <sz val="13"/>
      <color theme="3"/>
      <name val="Calibri"/>
      <family val="2"/>
      <scheme val="minor"/>
    </font>
    <font>
      <sz val="11"/>
      <color rgb="FF000000"/>
      <name val="Calibri"/>
      <family val="2"/>
      <scheme val="minor"/>
    </font>
  </fonts>
  <fills count="6">
    <fill>
      <patternFill patternType="none"/>
    </fill>
    <fill>
      <patternFill patternType="gray125"/>
    </fill>
    <fill>
      <patternFill patternType="solid">
        <fgColor theme="0" tint="-0.14999847407452621"/>
        <bgColor theme="0" tint="-0.14999847407452621"/>
      </patternFill>
    </fill>
    <fill>
      <patternFill patternType="solid">
        <fgColor rgb="FFFFC000"/>
        <bgColor indexed="64"/>
      </patternFill>
    </fill>
    <fill>
      <patternFill patternType="solid">
        <fgColor theme="0" tint="-0.14999847407452621"/>
        <bgColor indexed="64"/>
      </patternFill>
    </fill>
    <fill>
      <patternFill patternType="solid">
        <fgColor theme="9" tint="-0.249977111117893"/>
        <bgColor indexed="64"/>
      </patternFill>
    </fill>
  </fills>
  <borders count="3">
    <border>
      <left/>
      <right/>
      <top/>
      <bottom/>
      <diagonal/>
    </border>
    <border>
      <left/>
      <right/>
      <top style="thin">
        <color theme="1"/>
      </top>
      <bottom style="thin">
        <color theme="1"/>
      </bottom>
      <diagonal/>
    </border>
    <border>
      <left/>
      <right/>
      <top/>
      <bottom style="thick">
        <color theme="4" tint="0.499984740745262"/>
      </bottom>
      <diagonal/>
    </border>
  </borders>
  <cellStyleXfs count="2">
    <xf numFmtId="0" fontId="0" fillId="0" borderId="0"/>
    <xf numFmtId="0" fontId="5" fillId="0" borderId="2" applyNumberFormat="0" applyFill="0" applyAlignment="0" applyProtection="0"/>
  </cellStyleXfs>
  <cellXfs count="26">
    <xf numFmtId="0" fontId="0" fillId="0" borderId="0" xfId="0"/>
    <xf numFmtId="0" fontId="0" fillId="0" borderId="0" xfId="0" applyAlignment="1">
      <alignment horizontal="center"/>
    </xf>
    <xf numFmtId="0" fontId="2" fillId="0" borderId="1" xfId="0" applyFont="1" applyBorder="1" applyAlignment="1">
      <alignment horizontal="center"/>
    </xf>
    <xf numFmtId="0" fontId="3" fillId="0" borderId="0" xfId="0" applyFont="1" applyBorder="1" applyAlignment="1">
      <alignment horizontal="center"/>
    </xf>
    <xf numFmtId="0" fontId="4" fillId="0" borderId="0" xfId="0" applyFont="1"/>
    <xf numFmtId="0" fontId="0" fillId="0" borderId="0" xfId="0" quotePrefix="1" applyNumberFormat="1" applyAlignment="1"/>
    <xf numFmtId="0" fontId="0" fillId="0" borderId="0" xfId="0" applyNumberFormat="1" applyAlignment="1"/>
    <xf numFmtId="0" fontId="0" fillId="0" borderId="0" xfId="0" pivotButton="1"/>
    <xf numFmtId="3" fontId="0" fillId="0" borderId="0" xfId="0" applyNumberFormat="1"/>
    <xf numFmtId="0" fontId="2" fillId="0" borderId="0" xfId="0" applyFont="1" applyBorder="1" applyAlignment="1">
      <alignment horizontal="center"/>
    </xf>
    <xf numFmtId="0" fontId="5" fillId="0" borderId="2" xfId="1"/>
    <xf numFmtId="164" fontId="0" fillId="0" borderId="0" xfId="0" applyNumberFormat="1"/>
    <xf numFmtId="165" fontId="0" fillId="0" borderId="0" xfId="0" applyNumberFormat="1"/>
    <xf numFmtId="0" fontId="0" fillId="0" borderId="0" xfId="0" applyAlignment="1">
      <alignment horizontal="center" vertical="center"/>
    </xf>
    <xf numFmtId="0" fontId="0" fillId="0" borderId="0" xfId="0" applyAlignment="1">
      <alignment horizontal="left" vertical="center"/>
    </xf>
    <xf numFmtId="0" fontId="3" fillId="0" borderId="0" xfId="0" applyFont="1" applyBorder="1" applyAlignment="1">
      <alignment horizontal="left" vertical="center"/>
    </xf>
    <xf numFmtId="0" fontId="1" fillId="2" borderId="0" xfId="0" applyFont="1" applyFill="1" applyAlignment="1">
      <alignment horizontal="center"/>
    </xf>
    <xf numFmtId="0" fontId="5" fillId="0" borderId="2" xfId="1" applyAlignment="1">
      <alignment horizontal="center"/>
    </xf>
    <xf numFmtId="166" fontId="0" fillId="0" borderId="0" xfId="0" applyNumberFormat="1"/>
    <xf numFmtId="0" fontId="0" fillId="0" borderId="0" xfId="0" applyFont="1"/>
    <xf numFmtId="3" fontId="0" fillId="0" borderId="0" xfId="0" applyNumberFormat="1" applyFont="1"/>
    <xf numFmtId="1" fontId="0" fillId="0" borderId="0" xfId="0" applyNumberFormat="1"/>
    <xf numFmtId="1" fontId="0" fillId="3" borderId="0" xfId="0" applyNumberFormat="1" applyFill="1"/>
    <xf numFmtId="1" fontId="0" fillId="4" borderId="0" xfId="0" applyNumberFormat="1" applyFill="1"/>
    <xf numFmtId="1" fontId="0" fillId="5" borderId="0" xfId="0" applyNumberFormat="1" applyFill="1"/>
    <xf numFmtId="165" fontId="6" fillId="0" borderId="0" xfId="0" applyNumberFormat="1" applyFont="1"/>
  </cellXfs>
  <cellStyles count="2">
    <cellStyle name="Heading 2" xfId="1" builtinId="17"/>
    <cellStyle name="Normal" xfId="0" builtinId="0"/>
  </cellStyles>
  <dxfs count="33">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theme="0" tint="-0.14999847407452621"/>
          <bgColor theme="0" tint="-0.14999847407452621"/>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theme="0" tint="-0.14999847407452621"/>
          <bgColor theme="0" tint="-0.14999847407452621"/>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theme="0" tint="-0.14999847407452621"/>
          <bgColor theme="0" tint="-0.14999847407452621"/>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theme="0" tint="-0.14999847407452621"/>
          <bgColor theme="0" tint="-0.14999847407452621"/>
        </patternFill>
      </fill>
      <alignment horizontal="center" vertical="bottom"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theme="0" tint="-0.14999847407452621"/>
          <bgColor theme="0" tint="-0.14999847407452621"/>
        </patternFill>
      </fill>
      <alignment horizontal="center" vertical="bottom"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theme="0" tint="-0.14999847407452621"/>
          <bgColor theme="0" tint="-0.14999847407452621"/>
        </patternFill>
      </fill>
      <alignment horizontal="center" vertical="bottom" textRotation="0" wrapText="0" indent="0" justifyLastLine="0" shrinkToFit="0" readingOrder="0"/>
    </dxf>
    <dxf>
      <alignment horizontal="center" vertical="bottom" textRotation="0" wrapText="0" indent="0" justifyLastLine="0" shrinkToFit="0" readingOrder="0"/>
    </dxf>
    <dxf>
      <numFmt numFmtId="164" formatCode="0.0%"/>
    </dxf>
    <dxf>
      <font>
        <color rgb="FF000000"/>
      </font>
    </dxf>
    <dxf>
      <fill>
        <patternFill patternType="solid">
          <bgColor rgb="FFFFC000"/>
        </patternFill>
      </fill>
    </dxf>
    <dxf>
      <fill>
        <patternFill patternType="solid">
          <bgColor theme="0" tint="-0.14999847407452621"/>
        </patternFill>
      </fill>
    </dxf>
    <dxf>
      <fill>
        <patternFill patternType="solid">
          <bgColor theme="9" tint="-0.249977111117893"/>
        </patternFill>
      </fill>
    </dxf>
    <dxf>
      <fill>
        <patternFill patternType="solid">
          <bgColor theme="9" tint="-0.249977111117893"/>
        </patternFill>
      </fill>
    </dxf>
    <dxf>
      <fill>
        <patternFill patternType="solid">
          <bgColor theme="0" tint="-0.14999847407452621"/>
        </patternFill>
      </fill>
    </dxf>
    <dxf>
      <fill>
        <patternFill patternType="solid">
          <bgColor rgb="FFFFC000"/>
        </patternFill>
      </fill>
    </dxf>
    <dxf>
      <fill>
        <patternFill>
          <bgColor rgb="FFE2EFDA"/>
        </patternFill>
      </fill>
    </dxf>
    <dxf>
      <font>
        <b/>
        <i val="0"/>
        <color rgb="FFFFFFFF"/>
      </font>
      <fill>
        <patternFill>
          <bgColor rgb="FF70AD47"/>
        </patternFill>
      </fill>
    </dxf>
    <dxf>
      <border>
        <left style="thin">
          <color rgb="FFA9D08E"/>
        </left>
        <right style="thin">
          <color rgb="FFA9D08E"/>
        </right>
        <top style="thin">
          <color rgb="FFA9D08E"/>
        </top>
        <bottom style="thin">
          <color rgb="FFA9D08E"/>
        </bottom>
        <horizontal style="thin">
          <color rgb="FFA9D08E"/>
        </horizontal>
      </border>
    </dxf>
    <dxf>
      <fill>
        <patternFill>
          <bgColor rgb="FFF0F0F0"/>
        </patternFill>
      </fill>
    </dxf>
    <dxf>
      <font>
        <b/>
        <i val="0"/>
        <color rgb="FFFFFFFF"/>
      </font>
      <fill>
        <patternFill>
          <bgColor rgb="FFABABAB"/>
        </patternFill>
      </fill>
    </dxf>
    <dxf>
      <border>
        <left style="thin">
          <color rgb="FFC6C6C6"/>
        </left>
        <right style="thin">
          <color rgb="FFC6C6C6"/>
        </right>
        <top style="thin">
          <color rgb="FFC6C6C6"/>
        </top>
        <bottom style="thin">
          <color rgb="FFC6C6C6"/>
        </bottom>
        <horizontal style="thin">
          <color rgb="FFC6C6C6"/>
        </horizontal>
      </border>
    </dxf>
  </dxfs>
  <tableStyles count="2" defaultTableStyle="TableStyleMedium2" defaultPivotStyle="PivotStyleLight16">
    <tableStyle name="TableStyleQueryPreview" pivot="0" count="3">
      <tableStyleElement type="wholeTable" dxfId="32"/>
      <tableStyleElement type="headerRow" dxfId="31"/>
      <tableStyleElement type="firstRowStripe" dxfId="30"/>
    </tableStyle>
    <tableStyle name="TableStyleQueryResult" pivot="0" count="3">
      <tableStyleElement type="wholeTable" dxfId="29"/>
      <tableStyleElement type="headerRow" dxfId="28"/>
      <tableStyleElement type="firstRowStripe" dxfId="2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microsoft.com/office/2007/relationships/slicerCache" Target="slicerCaches/slicerCache2.xml"/><Relationship Id="rId26" Type="http://schemas.openxmlformats.org/officeDocument/2006/relationships/sheetMetadata" Target="metadata.xml"/><Relationship Id="rId39" Type="http://schemas.openxmlformats.org/officeDocument/2006/relationships/customXml" Target="../customXml/item11.xml"/><Relationship Id="rId21" Type="http://schemas.microsoft.com/office/2007/relationships/slicerCache" Target="slicerCaches/slicerCache5.xml"/><Relationship Id="rId34" Type="http://schemas.openxmlformats.org/officeDocument/2006/relationships/customXml" Target="../customXml/item6.xml"/><Relationship Id="rId42" Type="http://schemas.openxmlformats.org/officeDocument/2006/relationships/customXml" Target="../customXml/item14.xml"/><Relationship Id="rId47" Type="http://schemas.openxmlformats.org/officeDocument/2006/relationships/customXml" Target="../customXml/item19.xml"/><Relationship Id="rId50" Type="http://schemas.openxmlformats.org/officeDocument/2006/relationships/customXml" Target="../customXml/item22.xml"/><Relationship Id="rId55" Type="http://schemas.openxmlformats.org/officeDocument/2006/relationships/customXml" Target="../customXml/item27.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9" Type="http://schemas.openxmlformats.org/officeDocument/2006/relationships/customXml" Target="../customXml/item1.xml"/><Relationship Id="rId11" Type="http://schemas.openxmlformats.org/officeDocument/2006/relationships/worksheet" Target="worksheets/sheet11.xml"/><Relationship Id="rId24" Type="http://schemas.openxmlformats.org/officeDocument/2006/relationships/styles" Target="styles.xml"/><Relationship Id="rId32" Type="http://schemas.openxmlformats.org/officeDocument/2006/relationships/customXml" Target="../customXml/item4.xml"/><Relationship Id="rId37" Type="http://schemas.openxmlformats.org/officeDocument/2006/relationships/customXml" Target="../customXml/item9.xml"/><Relationship Id="rId40" Type="http://schemas.openxmlformats.org/officeDocument/2006/relationships/customXml" Target="../customXml/item12.xml"/><Relationship Id="rId45" Type="http://schemas.openxmlformats.org/officeDocument/2006/relationships/customXml" Target="../customXml/item17.xml"/><Relationship Id="rId53" Type="http://schemas.openxmlformats.org/officeDocument/2006/relationships/customXml" Target="../customXml/item25.xml"/><Relationship Id="rId58" Type="http://schemas.openxmlformats.org/officeDocument/2006/relationships/customXml" Target="../customXml/item30.xml"/><Relationship Id="rId5" Type="http://schemas.openxmlformats.org/officeDocument/2006/relationships/worksheet" Target="worksheets/sheet5.xml"/><Relationship Id="rId19" Type="http://schemas.microsoft.com/office/2007/relationships/slicerCache" Target="slicerCaches/slicerCache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theme" Target="theme/theme1.xml"/><Relationship Id="rId27" Type="http://schemas.microsoft.com/office/2007/relationships/customDataProps" Target="customData/itemProps1.xml"/><Relationship Id="rId30" Type="http://schemas.openxmlformats.org/officeDocument/2006/relationships/customXml" Target="../customXml/item2.xml"/><Relationship Id="rId35" Type="http://schemas.openxmlformats.org/officeDocument/2006/relationships/customXml" Target="../customXml/item7.xml"/><Relationship Id="rId43" Type="http://schemas.openxmlformats.org/officeDocument/2006/relationships/customXml" Target="../customXml/item15.xml"/><Relationship Id="rId48" Type="http://schemas.openxmlformats.org/officeDocument/2006/relationships/customXml" Target="../customXml/item20.xml"/><Relationship Id="rId56" Type="http://schemas.openxmlformats.org/officeDocument/2006/relationships/customXml" Target="../customXml/item28.xml"/><Relationship Id="rId8" Type="http://schemas.openxmlformats.org/officeDocument/2006/relationships/worksheet" Target="worksheets/sheet8.xml"/><Relationship Id="rId51" Type="http://schemas.openxmlformats.org/officeDocument/2006/relationships/customXml" Target="../customXml/item23.xml"/><Relationship Id="rId3" Type="http://schemas.openxmlformats.org/officeDocument/2006/relationships/worksheet" Target="worksheets/sheet3.xml"/><Relationship Id="rId12" Type="http://schemas.openxmlformats.org/officeDocument/2006/relationships/worksheet" Target="worksheets/sheet12.xml"/><Relationship Id="rId17" Type="http://schemas.microsoft.com/office/2007/relationships/slicerCache" Target="slicerCaches/slicerCache1.xml"/><Relationship Id="rId25" Type="http://schemas.openxmlformats.org/officeDocument/2006/relationships/sharedStrings" Target="sharedStrings.xml"/><Relationship Id="rId33" Type="http://schemas.openxmlformats.org/officeDocument/2006/relationships/customXml" Target="../customXml/item5.xml"/><Relationship Id="rId38" Type="http://schemas.openxmlformats.org/officeDocument/2006/relationships/customXml" Target="../customXml/item10.xml"/><Relationship Id="rId46" Type="http://schemas.openxmlformats.org/officeDocument/2006/relationships/customXml" Target="../customXml/item18.xml"/><Relationship Id="rId59" Type="http://schemas.openxmlformats.org/officeDocument/2006/relationships/customXml" Target="../customXml/item31.xml"/><Relationship Id="rId20" Type="http://schemas.microsoft.com/office/2007/relationships/slicerCache" Target="slicerCaches/slicerCache4.xml"/><Relationship Id="rId41" Type="http://schemas.openxmlformats.org/officeDocument/2006/relationships/customXml" Target="../customXml/item13.xml"/><Relationship Id="rId54" Type="http://schemas.openxmlformats.org/officeDocument/2006/relationships/customXml" Target="../customXml/item2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pivotCacheDefinition" Target="pivotCache/pivotCacheDefinition2.xml"/><Relationship Id="rId23" Type="http://schemas.openxmlformats.org/officeDocument/2006/relationships/connections" Target="connections.xml"/><Relationship Id="rId28" Type="http://schemas.openxmlformats.org/officeDocument/2006/relationships/calcChain" Target="calcChain.xml"/><Relationship Id="rId36" Type="http://schemas.openxmlformats.org/officeDocument/2006/relationships/customXml" Target="../customXml/item8.xml"/><Relationship Id="rId49" Type="http://schemas.openxmlformats.org/officeDocument/2006/relationships/customXml" Target="../customXml/item21.xml"/><Relationship Id="rId57" Type="http://schemas.openxmlformats.org/officeDocument/2006/relationships/customXml" Target="../customXml/item29.xml"/><Relationship Id="rId10" Type="http://schemas.openxmlformats.org/officeDocument/2006/relationships/worksheet" Target="worksheets/sheet10.xml"/><Relationship Id="rId31" Type="http://schemas.openxmlformats.org/officeDocument/2006/relationships/customXml" Target="../customXml/item3.xml"/><Relationship Id="rId44" Type="http://schemas.openxmlformats.org/officeDocument/2006/relationships/customXml" Target="../customXml/item16.xml"/><Relationship Id="rId52" Type="http://schemas.openxmlformats.org/officeDocument/2006/relationships/customXml" Target="../customXml/item24.xml"/></Relationships>
</file>

<file path=xl/customData/_rels/itemProps1.xml.rels><?xml version="1.0" encoding="UTF-8" standalone="yes"?>
<Relationships xmlns="http://schemas.openxmlformats.org/package/2006/relationships"><Relationship Id="rId1" Type="http://schemas.microsoft.com/office/2007/relationships/customData" Target="item1.data"/></Relationships>
</file>

<file path=xl/customData/itemProps1.xml><?xml version="1.0" encoding="utf-8"?>
<datastoreItem xmlns="http://schemas.microsoft.com/office/spreadsheetml/2009/9/main" id="Microsoft_SQLServer_AnalysisService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owerpivotpro.com/"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304800</xdr:colOff>
      <xdr:row>39</xdr:row>
      <xdr:rowOff>114299</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0058400" cy="75437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82550</xdr:colOff>
      <xdr:row>6</xdr:row>
      <xdr:rowOff>0</xdr:rowOff>
    </xdr:from>
    <xdr:to>
      <xdr:col>3</xdr:col>
      <xdr:colOff>381000</xdr:colOff>
      <xdr:row>9</xdr:row>
      <xdr:rowOff>63500</xdr:rowOff>
    </xdr:to>
    <mc:AlternateContent xmlns:mc="http://schemas.openxmlformats.org/markup-compatibility/2006" xmlns:a14="http://schemas.microsoft.com/office/drawing/2010/main">
      <mc:Choice Requires="a14">
        <xdr:graphicFrame macro="">
          <xdr:nvGraphicFramePr>
            <xdr:cNvPr id="12" name="Category 1"/>
            <xdr:cNvGraphicFramePr/>
          </xdr:nvGraphicFramePr>
          <xdr:xfrm>
            <a:off x="0" y="0"/>
            <a:ext cx="0" cy="0"/>
          </xdr:xfrm>
          <a:graphic>
            <a:graphicData uri="http://schemas.microsoft.com/office/drawing/2010/slicer">
              <sle:slicer xmlns:sle="http://schemas.microsoft.com/office/drawing/2010/slicer" name="Category 1"/>
            </a:graphicData>
          </a:graphic>
        </xdr:graphicFrame>
      </mc:Choice>
      <mc:Fallback xmlns="">
        <xdr:sp macro="" textlink="">
          <xdr:nvSpPr>
            <xdr:cNvPr id="0" name=""/>
            <xdr:cNvSpPr>
              <a:spLocks noTextEdit="1"/>
            </xdr:cNvSpPr>
          </xdr:nvSpPr>
          <xdr:spPr>
            <a:xfrm>
              <a:off x="406400" y="1143000"/>
              <a:ext cx="1765300" cy="63500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568325</xdr:colOff>
      <xdr:row>19</xdr:row>
      <xdr:rowOff>117475</xdr:rowOff>
    </xdr:from>
    <xdr:to>
      <xdr:col>9</xdr:col>
      <xdr:colOff>869950</xdr:colOff>
      <xdr:row>23</xdr:row>
      <xdr:rowOff>28575</xdr:rowOff>
    </xdr:to>
    <mc:AlternateContent xmlns:mc="http://schemas.openxmlformats.org/markup-compatibility/2006" xmlns:a14="http://schemas.microsoft.com/office/drawing/2010/main">
      <mc:Choice Requires="a14">
        <xdr:graphicFrame macro="">
          <xdr:nvGraphicFramePr>
            <xdr:cNvPr id="14" name="JudgeName 1"/>
            <xdr:cNvGraphicFramePr/>
          </xdr:nvGraphicFramePr>
          <xdr:xfrm>
            <a:off x="0" y="0"/>
            <a:ext cx="0" cy="0"/>
          </xdr:xfrm>
          <a:graphic>
            <a:graphicData uri="http://schemas.microsoft.com/office/drawing/2010/slicer">
              <sle:slicer xmlns:sle="http://schemas.microsoft.com/office/drawing/2010/slicer" name="JudgeName 1"/>
            </a:graphicData>
          </a:graphic>
        </xdr:graphicFrame>
      </mc:Choice>
      <mc:Fallback xmlns="">
        <xdr:sp macro="" textlink="">
          <xdr:nvSpPr>
            <xdr:cNvPr id="0" name=""/>
            <xdr:cNvSpPr>
              <a:spLocks noTextEdit="1"/>
            </xdr:cNvSpPr>
          </xdr:nvSpPr>
          <xdr:spPr>
            <a:xfrm>
              <a:off x="2359025" y="3736975"/>
              <a:ext cx="4292600" cy="67310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absolute">
    <xdr:from>
      <xdr:col>1</xdr:col>
      <xdr:colOff>82550</xdr:colOff>
      <xdr:row>10</xdr:row>
      <xdr:rowOff>0</xdr:rowOff>
    </xdr:from>
    <xdr:to>
      <xdr:col>3</xdr:col>
      <xdr:colOff>381000</xdr:colOff>
      <xdr:row>13</xdr:row>
      <xdr:rowOff>63500</xdr:rowOff>
    </xdr:to>
    <mc:AlternateContent xmlns:mc="http://schemas.openxmlformats.org/markup-compatibility/2006" xmlns:a14="http://schemas.microsoft.com/office/drawing/2010/main">
      <mc:Choice Requires="a14">
        <xdr:graphicFrame macro="">
          <xdr:nvGraphicFramePr>
            <xdr:cNvPr id="38" name="Day"/>
            <xdr:cNvGraphicFramePr/>
          </xdr:nvGraphicFramePr>
          <xdr:xfrm>
            <a:off x="0" y="0"/>
            <a:ext cx="0" cy="0"/>
          </xdr:xfrm>
          <a:graphic>
            <a:graphicData uri="http://schemas.microsoft.com/office/drawing/2010/slicer">
              <sle:slicer xmlns:sle="http://schemas.microsoft.com/office/drawing/2010/slicer" name="Day"/>
            </a:graphicData>
          </a:graphic>
        </xdr:graphicFrame>
      </mc:Choice>
      <mc:Fallback xmlns="">
        <xdr:sp macro="" textlink="">
          <xdr:nvSpPr>
            <xdr:cNvPr id="0" name=""/>
            <xdr:cNvSpPr>
              <a:spLocks noTextEdit="1"/>
            </xdr:cNvSpPr>
          </xdr:nvSpPr>
          <xdr:spPr>
            <a:xfrm>
              <a:off x="406400" y="1905000"/>
              <a:ext cx="1765300" cy="63500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absolute">
    <xdr:from>
      <xdr:col>1</xdr:col>
      <xdr:colOff>82550</xdr:colOff>
      <xdr:row>14</xdr:row>
      <xdr:rowOff>0</xdr:rowOff>
    </xdr:from>
    <xdr:to>
      <xdr:col>3</xdr:col>
      <xdr:colOff>381000</xdr:colOff>
      <xdr:row>18</xdr:row>
      <xdr:rowOff>101600</xdr:rowOff>
    </xdr:to>
    <mc:AlternateContent xmlns:mc="http://schemas.openxmlformats.org/markup-compatibility/2006" xmlns:a14="http://schemas.microsoft.com/office/drawing/2010/main">
      <mc:Choice Requires="a14">
        <xdr:graphicFrame macro="">
          <xdr:nvGraphicFramePr>
            <xdr:cNvPr id="39" name="Round"/>
            <xdr:cNvGraphicFramePr/>
          </xdr:nvGraphicFramePr>
          <xdr:xfrm>
            <a:off x="0" y="0"/>
            <a:ext cx="0" cy="0"/>
          </xdr:xfrm>
          <a:graphic>
            <a:graphicData uri="http://schemas.microsoft.com/office/drawing/2010/slicer">
              <sle:slicer xmlns:sle="http://schemas.microsoft.com/office/drawing/2010/slicer" name="Round"/>
            </a:graphicData>
          </a:graphic>
        </xdr:graphicFrame>
      </mc:Choice>
      <mc:Fallback xmlns="">
        <xdr:sp macro="" textlink="">
          <xdr:nvSpPr>
            <xdr:cNvPr id="0" name=""/>
            <xdr:cNvSpPr>
              <a:spLocks noTextEdit="1"/>
            </xdr:cNvSpPr>
          </xdr:nvSpPr>
          <xdr:spPr>
            <a:xfrm>
              <a:off x="406400" y="2667000"/>
              <a:ext cx="1765300" cy="86360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absolute">
    <xdr:from>
      <xdr:col>1</xdr:col>
      <xdr:colOff>82550</xdr:colOff>
      <xdr:row>19</xdr:row>
      <xdr:rowOff>38100</xdr:rowOff>
    </xdr:from>
    <xdr:to>
      <xdr:col>3</xdr:col>
      <xdr:colOff>381000</xdr:colOff>
      <xdr:row>23</xdr:row>
      <xdr:rowOff>139700</xdr:rowOff>
    </xdr:to>
    <mc:AlternateContent xmlns:mc="http://schemas.openxmlformats.org/markup-compatibility/2006" xmlns:a14="http://schemas.microsoft.com/office/drawing/2010/main">
      <mc:Choice Requires="a14">
        <xdr:graphicFrame macro="">
          <xdr:nvGraphicFramePr>
            <xdr:cNvPr id="40" name="ScoreType"/>
            <xdr:cNvGraphicFramePr/>
          </xdr:nvGraphicFramePr>
          <xdr:xfrm>
            <a:off x="0" y="0"/>
            <a:ext cx="0" cy="0"/>
          </xdr:xfrm>
          <a:graphic>
            <a:graphicData uri="http://schemas.microsoft.com/office/drawing/2010/slicer">
              <sle:slicer xmlns:sle="http://schemas.microsoft.com/office/drawing/2010/slicer" name="ScoreType"/>
            </a:graphicData>
          </a:graphic>
        </xdr:graphicFrame>
      </mc:Choice>
      <mc:Fallback xmlns="">
        <xdr:sp macro="" textlink="">
          <xdr:nvSpPr>
            <xdr:cNvPr id="0" name=""/>
            <xdr:cNvSpPr>
              <a:spLocks noTextEdit="1"/>
            </xdr:cNvSpPr>
          </xdr:nvSpPr>
          <xdr:spPr>
            <a:xfrm>
              <a:off x="406400" y="3657600"/>
              <a:ext cx="1765300" cy="86360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85725</xdr:colOff>
      <xdr:row>6</xdr:row>
      <xdr:rowOff>63863</xdr:rowOff>
    </xdr:from>
    <xdr:to>
      <xdr:col>9</xdr:col>
      <xdr:colOff>304675</xdr:colOff>
      <xdr:row>7</xdr:row>
      <xdr:rowOff>190319</xdr:rowOff>
    </xdr:to>
    <xdr:pic>
      <xdr:nvPicPr>
        <xdr:cNvPr id="42" name="Picture 41"/>
        <xdr:cNvPicPr>
          <a:picLocks noChangeAspect="1"/>
        </xdr:cNvPicPr>
      </xdr:nvPicPr>
      <xdr:blipFill>
        <a:blip xmlns:r="http://schemas.openxmlformats.org/officeDocument/2006/relationships" r:embed="rId1"/>
        <a:stretch>
          <a:fillRect/>
        </a:stretch>
      </xdr:blipFill>
      <xdr:spPr>
        <a:xfrm>
          <a:off x="5867400" y="1206863"/>
          <a:ext cx="218950" cy="316956"/>
        </a:xfrm>
        <a:prstGeom prst="rect">
          <a:avLst/>
        </a:prstGeom>
      </xdr:spPr>
    </xdr:pic>
    <xdr:clientData/>
  </xdr:twoCellAnchor>
  <xdr:twoCellAnchor editAs="oneCell">
    <xdr:from>
      <xdr:col>9</xdr:col>
      <xdr:colOff>304801</xdr:colOff>
      <xdr:row>7</xdr:row>
      <xdr:rowOff>38100</xdr:rowOff>
    </xdr:from>
    <xdr:to>
      <xdr:col>9</xdr:col>
      <xdr:colOff>522706</xdr:colOff>
      <xdr:row>8</xdr:row>
      <xdr:rowOff>168171</xdr:rowOff>
    </xdr:to>
    <xdr:pic>
      <xdr:nvPicPr>
        <xdr:cNvPr id="43" name="Picture 42"/>
        <xdr:cNvPicPr>
          <a:picLocks noChangeAspect="1"/>
        </xdr:cNvPicPr>
      </xdr:nvPicPr>
      <xdr:blipFill>
        <a:blip xmlns:r="http://schemas.openxmlformats.org/officeDocument/2006/relationships" r:embed="rId2"/>
        <a:stretch>
          <a:fillRect/>
        </a:stretch>
      </xdr:blipFill>
      <xdr:spPr>
        <a:xfrm>
          <a:off x="6086476" y="1371600"/>
          <a:ext cx="217905" cy="320571"/>
        </a:xfrm>
        <a:prstGeom prst="rect">
          <a:avLst/>
        </a:prstGeom>
      </xdr:spPr>
    </xdr:pic>
    <xdr:clientData/>
  </xdr:twoCellAnchor>
  <xdr:twoCellAnchor editAs="oneCell">
    <xdr:from>
      <xdr:col>9</xdr:col>
      <xdr:colOff>533401</xdr:colOff>
      <xdr:row>8</xdr:row>
      <xdr:rowOff>9525</xdr:rowOff>
    </xdr:from>
    <xdr:to>
      <xdr:col>9</xdr:col>
      <xdr:colOff>755496</xdr:colOff>
      <xdr:row>9</xdr:row>
      <xdr:rowOff>139596</xdr:rowOff>
    </xdr:to>
    <xdr:pic>
      <xdr:nvPicPr>
        <xdr:cNvPr id="44" name="Picture 43"/>
        <xdr:cNvPicPr>
          <a:picLocks noChangeAspect="1"/>
        </xdr:cNvPicPr>
      </xdr:nvPicPr>
      <xdr:blipFill>
        <a:blip xmlns:r="http://schemas.openxmlformats.org/officeDocument/2006/relationships" r:embed="rId3"/>
        <a:stretch>
          <a:fillRect/>
        </a:stretch>
      </xdr:blipFill>
      <xdr:spPr>
        <a:xfrm>
          <a:off x="6315076" y="1533525"/>
          <a:ext cx="222095" cy="320571"/>
        </a:xfrm>
        <a:prstGeom prst="rect">
          <a:avLst/>
        </a:prstGeom>
      </xdr:spPr>
    </xdr:pic>
    <xdr:clientData/>
  </xdr:twoCellAnchor>
  <xdr:twoCellAnchor editAs="oneCell">
    <xdr:from>
      <xdr:col>9</xdr:col>
      <xdr:colOff>142874</xdr:colOff>
      <xdr:row>10</xdr:row>
      <xdr:rowOff>173757</xdr:rowOff>
    </xdr:from>
    <xdr:to>
      <xdr:col>11</xdr:col>
      <xdr:colOff>304799</xdr:colOff>
      <xdr:row>17</xdr:row>
      <xdr:rowOff>19050</xdr:rowOff>
    </xdr:to>
    <xdr:pic>
      <xdr:nvPicPr>
        <xdr:cNvPr id="45" name="Picture 44" descr="https://pixabay.com/static/uploads/photo/2012/04/25/00/00/podium-41242_640.pn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924549" y="2078757"/>
          <a:ext cx="2066925" cy="11787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Avichal Singh" refreshedDate="42299.437301273145" createdVersion="4" refreshedVersion="4" minRefreshableVersion="3" recordCount="0" supportSubquery="1" supportAdvancedDrill="1">
  <cacheSource type="external" connectionId="8"/>
  <cacheFields count="3">
    <cacheField name="[Measures].[ScoreTotal]" caption="ScoreTotal" numFmtId="0" hierarchy="14" level="32767"/>
    <cacheField name="[Measures].[ScoreWeighted]" caption="ScoreWeighted" numFmtId="0" hierarchy="15" level="32767"/>
    <cacheField name="[Contestant].[Number].[Number]" caption="Number" numFmtId="0" hierarchy="2" level="1">
      <sharedItems containsSemiMixedTypes="0" containsString="0"/>
    </cacheField>
  </cacheFields>
  <cacheHierarchies count="23">
    <cacheHierarchy uniqueName="[Contestant].[Category]" caption="Category" attribute="1" defaultMemberUniqueName="[Contestant].[Category].[All]" allUniqueName="[Contestant].[Category].[All]" dimensionUniqueName="[Contestant]" displayFolder="" count="0" unbalanced="0"/>
    <cacheHierarchy uniqueName="[Contestant].[Name]" caption="Name" attribute="1" defaultMemberUniqueName="[Contestant].[Name].[All]" allUniqueName="[Contestant].[Name].[All]" dimensionUniqueName="[Contestant]" displayFolder="" count="0" unbalanced="0"/>
    <cacheHierarchy uniqueName="[Contestant].[Number]" caption="Number" attribute="1" defaultMemberUniqueName="[Contestant].[Number].[All]" allUniqueName="[Contestant].[Number].[All]" dimensionUniqueName="[Contestant]" displayFolder="" count="2" unbalanced="0">
      <fieldsUsage count="2">
        <fieldUsage x="-1"/>
        <fieldUsage x="2"/>
      </fieldsUsage>
    </cacheHierarchy>
    <cacheHierarchy uniqueName="[Judge].[JudgeName]" caption="JudgeName" attribute="1" defaultMemberUniqueName="[Judge].[JudgeName].[All]" allUniqueName="[Judge].[JudgeName].[All]" dimensionUniqueName="[Judge]" displayFolder="" count="0" unbalanced="0"/>
    <cacheHierarchy uniqueName="[Judge].[JudgeNo]" caption="JudgeNo" attribute="1" defaultMemberUniqueName="[Judge].[JudgeNo].[All]" allUniqueName="[Judge].[JudgeNo].[All]" dimensionUniqueName="[Judge]" displayFolder="" count="0" unbalanced="0"/>
    <cacheHierarchy uniqueName="[Round].[Day]" caption="Day" attribute="1" defaultMemberUniqueName="[Round].[Day].[All]" allUniqueName="[Round].[Day].[All]" dimensionUniqueName="[Round]" displayFolder="" count="0" unbalanced="0"/>
    <cacheHierarchy uniqueName="[Round].[Round]" caption="Round" attribute="1" defaultMemberUniqueName="[Round].[Round].[All]" allUniqueName="[Round].[Round].[All]" dimensionUniqueName="[Round]" displayFolder="" count="0" unbalanced="0"/>
    <cacheHierarchy uniqueName="[Round].[RoundScore]" caption="RoundScore" attribute="1" defaultMemberUniqueName="[Round].[RoundScore].[All]" allUniqueName="[Round].[RoundScore].[All]" dimensionUniqueName="[Round]" displayFolder="" count="0" unbalanced="0"/>
    <cacheHierarchy uniqueName="[Round].[ScoreType]" caption="ScoreType" attribute="1" defaultMemberUniqueName="[Round].[ScoreType].[All]" allUniqueName="[Round].[ScoreType].[All]" dimensionUniqueName="[Round]" displayFolder="" count="0" unbalanced="0"/>
    <cacheHierarchy uniqueName="[Round].[Weightage]" caption="Weightage" attribute="1" defaultMemberUniqueName="[Round].[Weightage].[All]" allUniqueName="[Round].[Weightage].[All]" dimensionUniqueName="[Round]" displayFolder="" count="0" unbalanced="0"/>
    <cacheHierarchy uniqueName="[Scoring].[ContestantNumber]" caption="ContestantNumber" attribute="1" defaultMemberUniqueName="[Scoring].[ContestantNumber].[All]" allUniqueName="[Scoring].[ContestantNumber].[All]" dimensionUniqueName="[Scoring]" displayFolder="" count="0" unbalanced="0" hidden="1"/>
    <cacheHierarchy uniqueName="[Scoring].[Judge]" caption="Judge" attribute="1" defaultMemberUniqueName="[Scoring].[Judge].[All]" allUniqueName="[Scoring].[Judge].[All]" dimensionUniqueName="[Scoring]" displayFolder="" count="0" unbalanced="0" hidden="1"/>
    <cacheHierarchy uniqueName="[Scoring].[RoundScore]" caption="RoundScore" attribute="1" defaultMemberUniqueName="[Scoring].[RoundScore].[All]" allUniqueName="[Scoring].[RoundScore].[All]" dimensionUniqueName="[Scoring]" displayFolder="" count="0" unbalanced="0" hidden="1"/>
    <cacheHierarchy uniqueName="[Scoring].[ScoreEntered]" caption="ScoreEntered" attribute="1" defaultMemberUniqueName="[Scoring].[ScoreEntered].[All]" allUniqueName="[Scoring].[ScoreEntered].[All]" dimensionUniqueName="[Scoring]" displayFolder="" count="0" unbalanced="0" hidden="1"/>
    <cacheHierarchy uniqueName="[Measures].[ScoreTotal]" caption="ScoreTotal" measure="1" displayFolder="" measureGroup="Scoring" count="0" oneField="1">
      <fieldsUsage count="1">
        <fieldUsage x="0"/>
      </fieldsUsage>
    </cacheHierarchy>
    <cacheHierarchy uniqueName="[Measures].[ScoreWeighted]" caption="ScoreWeighted" measure="1" displayFolder="" measureGroup="Scoring" count="0" oneField="1">
      <fieldsUsage count="1">
        <fieldUsage x="1"/>
      </fieldsUsage>
    </cacheHierarchy>
    <cacheHierarchy uniqueName="[Measures].[Rank]" caption="Rank" measure="1" displayFolder="" measureGroup="Scoring" count="0"/>
    <cacheHierarchy uniqueName="[Measures].[RoundWeightage]" caption="RoundWeightage" measure="1" displayFolder="" measureGroup="Round" count="0"/>
    <cacheHierarchy uniqueName="[Measures].[_Count Contestant]" caption="_Count Contestant" measure="1" displayFolder="" measureGroup="Contestant" count="0" hidden="1"/>
    <cacheHierarchy uniqueName="[Measures].[_Count Scoring]" caption="_Count Scoring" measure="1" displayFolder="" measureGroup="Scoring" count="0" hidden="1"/>
    <cacheHierarchy uniqueName="[Measures].[_Count Judge]" caption="_Count Judge" measure="1" displayFolder="" measureGroup="Judge" count="0" hidden="1"/>
    <cacheHierarchy uniqueName="[Measures].[_Count Round]" caption="_Count Round" measure="1" displayFolder="" measureGroup="Round" count="0" hidden="1"/>
    <cacheHierarchy uniqueName="[Measures].[__No measures defined]" caption="__No measures defined" measure="1" displayFolder="" count="0" hidden="1"/>
  </cacheHierarchies>
  <kpis count="0"/>
  <dimensions count="4">
    <dimension name="Contestant" uniqueName="[Contestant]" caption="Contestant"/>
    <dimension name="Judge" uniqueName="[Judge]" caption="Judge"/>
    <dimension measure="1" name="Measures" uniqueName="[Measures]" caption="Measures"/>
    <dimension name="Round" uniqueName="[Round]" caption="Round"/>
  </dimensions>
  <measureGroups count="4">
    <measureGroup name="Contestant" caption="Contestant"/>
    <measureGroup name="Judge" caption="Judge"/>
    <measureGroup name="Round" caption="Round"/>
    <measureGroup name="Scoring" caption="Scoring"/>
  </measureGroups>
  <maps count="6">
    <map measureGroup="0" dimension="0"/>
    <map measureGroup="1" dimension="1"/>
    <map measureGroup="2" dimension="3"/>
    <map measureGroup="3" dimension="0"/>
    <map measureGroup="3" dimension="1"/>
    <map measureGroup="3" dimension="3"/>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Avichal Singh" refreshedDate="42312.761252893521" createdVersion="4" refreshedVersion="4" minRefreshableVersion="3" recordCount="0" supportSubquery="1" supportAdvancedDrill="1">
  <cacheSource type="external" connectionId="8"/>
  <cacheFields count="6">
    <cacheField name="[Contestant].[Number].[Number]" caption="Number" numFmtId="0" hierarchy="2" level="1">
      <sharedItems count="12">
        <s v="[Contestant].[Number].&amp;[A]" c="A"/>
        <s v="[Contestant].[Number].&amp;[B]" c="B"/>
        <s v="[Contestant].[Number].&amp;[C]" c="C"/>
        <s v="[Contestant].[Number].&amp;[D]" c="D"/>
        <s v="[Contestant].[Number].&amp;[E]" c="E"/>
        <s v="[Contestant].[Number].&amp;[F]" c="F"/>
        <s v="[Contestant].[Number].&amp;[G]" c="G"/>
        <s v="[Contestant].[Number].&amp;[H]" c="H"/>
        <s v="[Contestant].[Number].&amp;[I]" c="I"/>
        <s v="[Contestant].[Number].&amp;[2]" u="1" c="2"/>
        <s v="[Contestant].[Number].&amp;[7]" u="1" c="7"/>
        <s v="[Contestant].[Number].&amp;[8]" u="1" c="8"/>
      </sharedItems>
    </cacheField>
    <cacheField name="[Contestant].[Name].[Name]" caption="Name" numFmtId="0" hierarchy="1" level="1">
      <sharedItems count="12">
        <s v="[Contestant].[Name].&amp;[Amaya]" c="Amaya"/>
        <s v="[Contestant].[Name].&amp;[Karina]" c="Karina"/>
        <s v="[Contestant].[Name].&amp;[Marisa]" c="Marisa"/>
        <s v="[Contestant].[Name].&amp;[Nina]" c="Nina"/>
        <s v="[Contestant].[Name].&amp;[Natasha]" c="Natasha"/>
        <s v="[Contestant].[Name].&amp;[Tara]" c="Tara"/>
        <s v="[Contestant].[Name].&amp;[Anaya]" c="Anaya"/>
        <s v="[Contestant].[Name].&amp;[Lila]" c="Lila"/>
        <s v="[Contestant].[Name].&amp;[Yasmin]" c="Yasmin"/>
        <s v="[Contestant].[Name].&amp;[Trisha]" u="1" c="Trisha"/>
        <s v="[Contestant].[Name].&amp;[Jasmin]" u="1" c="Jasmin"/>
        <s v="[Contestant].[Name].&amp;[Ida]" u="1" c="Ida"/>
      </sharedItems>
    </cacheField>
    <cacheField name="[Measures].[ScoreTotal]" caption="ScoreTotal" numFmtId="0" hierarchy="14" level="32767"/>
    <cacheField name="[Measures].[ScoreWeighted]" caption="ScoreWeighted" numFmtId="0" hierarchy="15" level="32767"/>
    <cacheField name="[Measures].[Rank]" caption="Rank" numFmtId="0" hierarchy="16" level="32767"/>
    <cacheField name="[Contestant].[Category].[Category]" caption="Category" numFmtId="0" level="1">
      <sharedItems containsSemiMixedTypes="0" containsString="0"/>
    </cacheField>
  </cacheFields>
  <cacheHierarchies count="23">
    <cacheHierarchy uniqueName="[Contestant].[Category]" caption="Category" attribute="1" defaultMemberUniqueName="[Contestant].[Category].[All]" allUniqueName="[Contestant].[Category].[All]" dimensionUniqueName="[Contestant]" displayFolder="" count="2" unbalanced="0">
      <fieldsUsage count="2">
        <fieldUsage x="-1"/>
        <fieldUsage x="5"/>
      </fieldsUsage>
    </cacheHierarchy>
    <cacheHierarchy uniqueName="[Contestant].[Name]" caption="Name" attribute="1" defaultMemberUniqueName="[Contestant].[Name].[All]" allUniqueName="[Contestant].[Name].[All]" dimensionUniqueName="[Contestant]" displayFolder="" count="2" unbalanced="0">
      <fieldsUsage count="2">
        <fieldUsage x="-1"/>
        <fieldUsage x="1"/>
      </fieldsUsage>
    </cacheHierarchy>
    <cacheHierarchy uniqueName="[Contestant].[Number]" caption="Number" attribute="1" defaultMemberUniqueName="[Contestant].[Number].[All]" allUniqueName="[Contestant].[Number].[All]" dimensionUniqueName="[Contestant]" displayFolder="" count="2" unbalanced="0">
      <fieldsUsage count="2">
        <fieldUsage x="-1"/>
        <fieldUsage x="0"/>
      </fieldsUsage>
    </cacheHierarchy>
    <cacheHierarchy uniqueName="[Judge].[JudgeName]" caption="JudgeName" attribute="1" defaultMemberUniqueName="[Judge].[JudgeName].[All]" allUniqueName="[Judge].[JudgeName].[All]" dimensionUniqueName="[Judge]" displayFolder="" count="2" unbalanced="0"/>
    <cacheHierarchy uniqueName="[Judge].[JudgeNo]" caption="JudgeNo" attribute="1" defaultMemberUniqueName="[Judge].[JudgeNo].[All]" allUniqueName="[Judge].[JudgeNo].[All]" dimensionUniqueName="[Judge]" displayFolder="" count="0" unbalanced="0"/>
    <cacheHierarchy uniqueName="[Round].[Day]" caption="Day" attribute="1" defaultMemberUniqueName="[Round].[Day].[All]" allUniqueName="[Round].[Day].[All]" dimensionUniqueName="[Round]" displayFolder="" count="2" unbalanced="0"/>
    <cacheHierarchy uniqueName="[Round].[Round]" caption="Round" attribute="1" defaultMemberUniqueName="[Round].[Round].[All]" allUniqueName="[Round].[Round].[All]" dimensionUniqueName="[Round]" displayFolder="" count="2" unbalanced="0"/>
    <cacheHierarchy uniqueName="[Round].[RoundScore]" caption="RoundScore" attribute="1" defaultMemberUniqueName="[Round].[RoundScore].[All]" allUniqueName="[Round].[RoundScore].[All]" dimensionUniqueName="[Round]" displayFolder="" count="0" unbalanced="0"/>
    <cacheHierarchy uniqueName="[Round].[ScoreType]" caption="ScoreType" attribute="1" defaultMemberUniqueName="[Round].[ScoreType].[All]" allUniqueName="[Round].[ScoreType].[All]" dimensionUniqueName="[Round]" displayFolder="" count="2" unbalanced="0"/>
    <cacheHierarchy uniqueName="[Round].[Weightage]" caption="Weightage" attribute="1" defaultMemberUniqueName="[Round].[Weightage].[All]" allUniqueName="[Round].[Weightage].[All]" dimensionUniqueName="[Round]" displayFolder="" count="0" unbalanced="0"/>
    <cacheHierarchy uniqueName="[Scoring].[ContestantNumber]" caption="ContestantNumber" attribute="1" defaultMemberUniqueName="[Scoring].[ContestantNumber].[All]" allUniqueName="[Scoring].[ContestantNumber].[All]" dimensionUniqueName="[Scoring]" displayFolder="" count="0" unbalanced="0" hidden="1"/>
    <cacheHierarchy uniqueName="[Scoring].[Judge]" caption="Judge" attribute="1" defaultMemberUniqueName="[Scoring].[Judge].[All]" allUniqueName="[Scoring].[Judge].[All]" dimensionUniqueName="[Scoring]" displayFolder="" count="0" unbalanced="0" hidden="1"/>
    <cacheHierarchy uniqueName="[Scoring].[RoundScore]" caption="RoundScore" attribute="1" defaultMemberUniqueName="[Scoring].[RoundScore].[All]" allUniqueName="[Scoring].[RoundScore].[All]" dimensionUniqueName="[Scoring]" displayFolder="" count="0" unbalanced="0" hidden="1"/>
    <cacheHierarchy uniqueName="[Scoring].[ScoreEntered]" caption="ScoreEntered" attribute="1" defaultMemberUniqueName="[Scoring].[ScoreEntered].[All]" allUniqueName="[Scoring].[ScoreEntered].[All]" dimensionUniqueName="[Scoring]" displayFolder="" count="0" unbalanced="0" hidden="1"/>
    <cacheHierarchy uniqueName="[Measures].[ScoreTotal]" caption="ScoreTotal" measure="1" displayFolder="" measureGroup="Scoring" count="0" oneField="1">
      <fieldsUsage count="1">
        <fieldUsage x="2"/>
      </fieldsUsage>
    </cacheHierarchy>
    <cacheHierarchy uniqueName="[Measures].[ScoreWeighted]" caption="ScoreWeighted" measure="1" displayFolder="" measureGroup="Scoring" count="0" oneField="1">
      <fieldsUsage count="1">
        <fieldUsage x="3"/>
      </fieldsUsage>
    </cacheHierarchy>
    <cacheHierarchy uniqueName="[Measures].[Rank]" caption="Rank" measure="1" displayFolder="" measureGroup="Scoring" count="0" oneField="1">
      <fieldsUsage count="1">
        <fieldUsage x="4"/>
      </fieldsUsage>
    </cacheHierarchy>
    <cacheHierarchy uniqueName="[Measures].[RoundWeightage]" caption="RoundWeightage" measure="1" displayFolder="" measureGroup="Round" count="0"/>
    <cacheHierarchy uniqueName="[Measures].[_Count Contestant]" caption="_Count Contestant" measure="1" displayFolder="" measureGroup="Contestant" count="0" hidden="1"/>
    <cacheHierarchy uniqueName="[Measures].[_Count Scoring]" caption="_Count Scoring" measure="1" displayFolder="" measureGroup="Scoring" count="0" hidden="1"/>
    <cacheHierarchy uniqueName="[Measures].[_Count Judge]" caption="_Count Judge" measure="1" displayFolder="" measureGroup="Judge" count="0" hidden="1"/>
    <cacheHierarchy uniqueName="[Measures].[_Count Round]" caption="_Count Round" measure="1" displayFolder="" measureGroup="Round" count="0" hidden="1"/>
    <cacheHierarchy uniqueName="[Measures].[__No measures defined]" caption="__No measures defined" measure="1" displayFolder="" count="0" hidden="1"/>
  </cacheHierarchies>
  <kpis count="0"/>
  <dimensions count="4">
    <dimension name="Contestant" uniqueName="[Contestant]" caption="Contestant"/>
    <dimension name="Judge" uniqueName="[Judge]" caption="Judge"/>
    <dimension measure="1" name="Measures" uniqueName="[Measures]" caption="Measures"/>
    <dimension name="Round" uniqueName="[Round]" caption="Round"/>
  </dimensions>
  <measureGroups count="4">
    <measureGroup name="Contestant" caption="Contestant"/>
    <measureGroup name="Judge" caption="Judge"/>
    <measureGroup name="Round" caption="Round"/>
    <measureGroup name="Scoring" caption="Scoring"/>
  </measureGroups>
  <maps count="6">
    <map measureGroup="0" dimension="0"/>
    <map measureGroup="1" dimension="1"/>
    <map measureGroup="2" dimension="3"/>
    <map measureGroup="3" dimension="0"/>
    <map measureGroup="3" dimension="1"/>
    <map measureGroup="3" dimension="3"/>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saveData="0" refreshedBy="Avichal Singh" refreshedDate="42299.437285763888" createdVersion="3" refreshedVersion="4" minRefreshableVersion="3" recordCount="0" supportSubquery="1" supportAdvancedDrill="1">
  <cacheSource type="external" connectionId="8">
    <extLst>
      <ext xmlns:x14="http://schemas.microsoft.com/office/spreadsheetml/2009/9/main" uri="{F057638F-6D5F-4e77-A914-E7F072B9BCA8}">
        <x14:sourceConnection name="ThisWorkbookDataModel"/>
      </ext>
    </extLst>
  </cacheSource>
  <cacheFields count="0"/>
  <cacheHierarchies count="23">
    <cacheHierarchy uniqueName="[Contestant].[Category]" caption="Category" attribute="1" defaultMemberUniqueName="[Contestant].[Category].[All]" allUniqueName="[Contestant].[Category].[All]" dimensionUniqueName="[Contestant]" displayFolder="" count="2" unbalanced="0"/>
    <cacheHierarchy uniqueName="[Contestant].[Name]" caption="Name" attribute="1" defaultMemberUniqueName="[Contestant].[Name].[All]" allUniqueName="[Contestant].[Name].[All]" dimensionUniqueName="[Contestant]" displayFolder="" count="0" unbalanced="0"/>
    <cacheHierarchy uniqueName="[Contestant].[Number]" caption="Number" attribute="1" defaultMemberUniqueName="[Contestant].[Number].[All]" allUniqueName="[Contestant].[Number].[All]" dimensionUniqueName="[Contestant]" displayFolder="" count="0" unbalanced="0"/>
    <cacheHierarchy uniqueName="[Judge].[JudgeName]" caption="JudgeName" attribute="1" defaultMemberUniqueName="[Judge].[JudgeName].[All]" allUniqueName="[Judge].[JudgeName].[All]" dimensionUniqueName="[Judge]" displayFolder="" count="2" unbalanced="0"/>
    <cacheHierarchy uniqueName="[Judge].[JudgeNo]" caption="JudgeNo" attribute="1" defaultMemberUniqueName="[Judge].[JudgeNo].[All]" allUniqueName="[Judge].[JudgeNo].[All]" dimensionUniqueName="[Judge]" displayFolder="" count="0" unbalanced="0"/>
    <cacheHierarchy uniqueName="[Round].[Day]" caption="Day" attribute="1" defaultMemberUniqueName="[Round].[Day].[All]" allUniqueName="[Round].[Day].[All]" dimensionUniqueName="[Round]" displayFolder="" count="2" unbalanced="0"/>
    <cacheHierarchy uniqueName="[Round].[Round]" caption="Round" attribute="1" defaultMemberUniqueName="[Round].[Round].[All]" allUniqueName="[Round].[Round].[All]" dimensionUniqueName="[Round]" displayFolder="" count="2" unbalanced="0"/>
    <cacheHierarchy uniqueName="[Round].[RoundScore]" caption="RoundScore" attribute="1" defaultMemberUniqueName="[Round].[RoundScore].[All]" allUniqueName="[Round].[RoundScore].[All]" dimensionUniqueName="[Round]" displayFolder="" count="0" unbalanced="0"/>
    <cacheHierarchy uniqueName="[Round].[ScoreType]" caption="ScoreType" attribute="1" defaultMemberUniqueName="[Round].[ScoreType].[All]" allUniqueName="[Round].[ScoreType].[All]" dimensionUniqueName="[Round]" displayFolder="" count="2" unbalanced="0"/>
    <cacheHierarchy uniqueName="[Round].[Weightage]" caption="Weightage" attribute="1" defaultMemberUniqueName="[Round].[Weightage].[All]" allUniqueName="[Round].[Weightage].[All]" dimensionUniqueName="[Round]" displayFolder="" count="0" unbalanced="0"/>
    <cacheHierarchy uniqueName="[Scoring].[ContestantNumber]" caption="ContestantNumber" attribute="1" defaultMemberUniqueName="[Scoring].[ContestantNumber].[All]" allUniqueName="[Scoring].[ContestantNumber].[All]" dimensionUniqueName="[Scoring]" displayFolder="" count="0" unbalanced="0" hidden="1"/>
    <cacheHierarchy uniqueName="[Scoring].[Judge]" caption="Judge" attribute="1" defaultMemberUniqueName="[Scoring].[Judge].[All]" allUniqueName="[Scoring].[Judge].[All]" dimensionUniqueName="[Scoring]" displayFolder="" count="0" unbalanced="0" hidden="1"/>
    <cacheHierarchy uniqueName="[Scoring].[RoundScore]" caption="RoundScore" attribute="1" defaultMemberUniqueName="[Scoring].[RoundScore].[All]" allUniqueName="[Scoring].[RoundScore].[All]" dimensionUniqueName="[Scoring]" displayFolder="" count="0" unbalanced="0" hidden="1"/>
    <cacheHierarchy uniqueName="[Scoring].[ScoreEntered]" caption="ScoreEntered" attribute="1" defaultMemberUniqueName="[Scoring].[ScoreEntered].[All]" allUniqueName="[Scoring].[ScoreEntered].[All]" dimensionUniqueName="[Scoring]" displayFolder="" count="0" unbalanced="0" hidden="1"/>
    <cacheHierarchy uniqueName="[Measures].[ScoreTotal]" caption="ScoreTotal" measure="1" displayFolder="" measureGroup="Scoring" count="0"/>
    <cacheHierarchy uniqueName="[Measures].[ScoreWeighted]" caption="ScoreWeighted" measure="1" displayFolder="" measureGroup="Scoring" count="0"/>
    <cacheHierarchy uniqueName="[Measures].[Rank]" caption="Rank" measure="1" displayFolder="" measureGroup="Scoring" count="0"/>
    <cacheHierarchy uniqueName="[Measures].[RoundWeightage]" caption="RoundWeightage" measure="1" displayFolder="" measureGroup="Round" count="0"/>
    <cacheHierarchy uniqueName="[Measures].[_Count Contestant]" caption="_Count Contestant" measure="1" displayFolder="" measureGroup="Contestant" count="0" hidden="1"/>
    <cacheHierarchy uniqueName="[Measures].[_Count Scoring]" caption="_Count Scoring" measure="1" displayFolder="" measureGroup="Scoring" count="0" hidden="1"/>
    <cacheHierarchy uniqueName="[Measures].[_Count Judge]" caption="_Count Judge" measure="1" displayFolder="" measureGroup="Judge" count="0" hidden="1"/>
    <cacheHierarchy uniqueName="[Measures].[_Count Round]" caption="_Count Round" measure="1" displayFolder="" measureGroup="Round" count="0" hidden="1"/>
    <cacheHierarchy uniqueName="[Measures].[__No measures defined]" caption="__No measures defined" measure="1" displayFolder="" count="0" hidden="1"/>
  </cacheHierarchies>
  <kpis count="0"/>
  <extLst>
    <ext xmlns:x14="http://schemas.microsoft.com/office/spreadsheetml/2009/9/main" uri="{725AE2AE-9491-48be-B2B4-4EB974FC3084}">
      <x14:pivotCacheDefinition slicerData="1" pivotCacheId="33"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23" applyNumberFormats="0" applyBorderFormats="0" applyFontFormats="0" applyPatternFormats="0" applyAlignmentFormats="0" applyWidthHeightFormats="1" dataCaption="Values" tag="bd8eb971-b604-4a29-b498-9bc716b21053" updatedVersion="4" minRefreshableVersion="3" useAutoFormatting="1" subtotalHiddenItems="1" itemPrintTitles="1" createdVersion="4" indent="0" outline="1" outlineData="1" multipleFieldFilters="0" fieldListSortAscending="1">
  <location ref="B5:C6" firstHeaderRow="0" firstDataRow="1" firstDataCol="0" rowPageCount="1" colPageCount="1"/>
  <pivotFields count="3">
    <pivotField dataField="1" showAll="0"/>
    <pivotField dataField="1" showAll="0"/>
    <pivotField axis="axisPage" allDrilled="1" showAll="0" dataSourceSort="1" defaultAttributeDrillState="1">
      <items count="1">
        <item t="default"/>
      </items>
    </pivotField>
  </pivotFields>
  <rowItems count="1">
    <i/>
  </rowItems>
  <colFields count="1">
    <field x="-2"/>
  </colFields>
  <colItems count="2">
    <i>
      <x/>
    </i>
    <i i="1">
      <x v="1"/>
    </i>
  </colItems>
  <pageFields count="1">
    <pageField fld="2" hier="2" name="[Contestant].[Number].&amp;[1]" cap="1"/>
  </pageFields>
  <dataFields count="2">
    <dataField name="ScoreTotal" fld="0" baseField="0" baseItem="0"/>
    <dataField name="ScoreWeighted" fld="1" baseField="0" baseItem="0"/>
  </dataFields>
  <pivotHierarchies count="23">
    <pivotHierarchy/>
    <pivotHierarchy/>
    <pivotHierarchy/>
    <pivotHierarchy/>
    <pivotHierarchy/>
    <pivotHierarchy/>
    <pivotHierarchy/>
    <pivotHierarchy/>
    <pivotHierarchy/>
    <pivotHierarchy/>
    <pivotHierarchy/>
    <pivotHierarchy/>
    <pivotHierarchy/>
    <pivotHierarchy/>
    <pivotHierarchy dragToRow="0" dragToCol="0" dragToPage="0" dragToData="1" caption="ScoreTotal"/>
    <pivotHierarchy dragToRow="0" dragToCol="0" dragToPage="0" dragToData="1" caption="ScoreWeighted"/>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pivotTables/pivotTable2.xml><?xml version="1.0" encoding="utf-8"?>
<pivotTableDefinition xmlns="http://schemas.openxmlformats.org/spreadsheetml/2006/main" name="PivotTable1" cacheId="19" applyNumberFormats="0" applyBorderFormats="0" applyFontFormats="0" applyPatternFormats="0" applyAlignmentFormats="0" applyWidthHeightFormats="1" dataCaption="Values" tag="38f7719f-0e06-424b-954a-d430314ad55a" updatedVersion="4" minRefreshableVersion="3" useAutoFormatting="1" subtotalHiddenItems="1" rowGrandTotals="0" colGrandTotals="0" itemPrintTitles="1" createdVersion="4" indent="0" compact="0" compactData="0" multipleFieldFilters="0" fieldListSortAscending="1">
  <location ref="E7:I16" firstHeaderRow="0" firstDataRow="1" firstDataCol="2"/>
  <pivotFields count="6">
    <pivotField axis="axisRow" compact="0" allDrilled="1" outline="0" showAll="0" sortType="descending" defaultSubtotal="0" defaultAttributeDrillState="1">
      <items count="12">
        <item x="0"/>
        <item x="1"/>
        <item x="2"/>
        <item x="3"/>
        <item x="4"/>
        <item x="5"/>
        <item x="6"/>
        <item x="7"/>
        <item x="8"/>
        <item x="9"/>
        <item x="10"/>
        <item x="11"/>
      </items>
      <autoSortScope>
        <pivotArea dataOnly="0" outline="0" fieldPosition="0">
          <references count="1">
            <reference field="4294967294" count="1" selected="0">
              <x v="1"/>
            </reference>
          </references>
        </pivotArea>
      </autoSortScope>
    </pivotField>
    <pivotField axis="axisRow" compact="0" allDrilled="1" outline="0" showAll="0" dataSourceSort="1" defaultSubtotal="0" defaultAttributeDrillState="1">
      <items count="12">
        <item x="0"/>
        <item x="1"/>
        <item x="2"/>
        <item x="3"/>
        <item x="4"/>
        <item x="5"/>
        <item x="6"/>
        <item x="7"/>
        <item x="8"/>
        <item x="9"/>
        <item x="10"/>
        <item x="11"/>
      </items>
    </pivotField>
    <pivotField dataField="1" compact="0" outline="0" showAll="0"/>
    <pivotField dataField="1" compact="0" outline="0" showAll="0"/>
    <pivotField dataField="1" compact="0" outline="0" showAll="0"/>
    <pivotField compact="0" allDrilled="1" outline="0" showAll="0" dataSourceSort="1" defaultAttributeDrillState="1"/>
  </pivotFields>
  <rowFields count="2">
    <field x="0"/>
    <field x="1"/>
  </rowFields>
  <rowItems count="9">
    <i>
      <x v="4"/>
      <x v="4"/>
    </i>
    <i>
      <x v="7"/>
      <x v="7"/>
    </i>
    <i>
      <x v="3"/>
      <x v="3"/>
    </i>
    <i>
      <x v="1"/>
      <x v="1"/>
    </i>
    <i>
      <x v="2"/>
      <x v="2"/>
    </i>
    <i>
      <x v="6"/>
      <x v="6"/>
    </i>
    <i>
      <x v="5"/>
      <x v="5"/>
    </i>
    <i>
      <x v="8"/>
      <x v="8"/>
    </i>
    <i>
      <x/>
      <x/>
    </i>
  </rowItems>
  <colFields count="1">
    <field x="-2"/>
  </colFields>
  <colItems count="3">
    <i>
      <x/>
    </i>
    <i i="1">
      <x v="1"/>
    </i>
    <i i="2">
      <x v="2"/>
    </i>
  </colItems>
  <dataFields count="3">
    <dataField name="ScoreTotal" fld="2" baseField="0" baseItem="0"/>
    <dataField name="ScoreWeighted" fld="3" baseField="0" baseItem="0"/>
    <dataField name="Rank" fld="4" baseField="0" baseItem="0"/>
  </dataFields>
  <formats count="7">
    <format dxfId="26">
      <pivotArea outline="0" collapsedLevelsAreSubtotals="1" fieldPosition="0">
        <references count="3">
          <reference field="4294967294" count="1" selected="0">
            <x v="2"/>
          </reference>
          <reference field="0" count="1" selected="0">
            <x v="10"/>
          </reference>
          <reference field="1" count="1" selected="0">
            <x v="10"/>
          </reference>
        </references>
      </pivotArea>
    </format>
    <format dxfId="25">
      <pivotArea outline="0" collapsedLevelsAreSubtotals="1" fieldPosition="0">
        <references count="3">
          <reference field="4294967294" count="1" selected="0">
            <x v="2"/>
          </reference>
          <reference field="0" count="1" selected="0">
            <x v="11"/>
          </reference>
          <reference field="1" count="1" selected="0">
            <x v="11"/>
          </reference>
        </references>
      </pivotArea>
    </format>
    <format dxfId="24">
      <pivotArea outline="0" collapsedLevelsAreSubtotals="1" fieldPosition="0">
        <references count="3">
          <reference field="4294967294" count="1" selected="0">
            <x v="2"/>
          </reference>
          <reference field="0" count="1" selected="0">
            <x v="9"/>
          </reference>
          <reference field="1" count="1" selected="0">
            <x v="9"/>
          </reference>
        </references>
      </pivotArea>
    </format>
    <format dxfId="23">
      <pivotArea outline="0" collapsedLevelsAreSubtotals="1" fieldPosition="0">
        <references count="3">
          <reference field="4294967294" count="1" selected="0">
            <x v="2"/>
          </reference>
          <reference field="0" count="1" selected="0">
            <x v="3"/>
          </reference>
          <reference field="1" count="1" selected="0">
            <x v="3"/>
          </reference>
        </references>
      </pivotArea>
    </format>
    <format dxfId="22">
      <pivotArea outline="0" collapsedLevelsAreSubtotals="1" fieldPosition="0">
        <references count="3">
          <reference field="4294967294" count="1" selected="0">
            <x v="2"/>
          </reference>
          <reference field="0" count="1" selected="0">
            <x v="7"/>
          </reference>
          <reference field="1" count="1" selected="0">
            <x v="7"/>
          </reference>
        </references>
      </pivotArea>
    </format>
    <format dxfId="21">
      <pivotArea outline="0" collapsedLevelsAreSubtotals="1" fieldPosition="0">
        <references count="3">
          <reference field="4294967294" count="1" selected="0">
            <x v="2"/>
          </reference>
          <reference field="0" count="1" selected="0">
            <x v="4"/>
          </reference>
          <reference field="1" count="1" selected="0">
            <x v="4"/>
          </reference>
        </references>
      </pivotArea>
    </format>
    <format dxfId="20">
      <pivotArea outline="0" collapsedLevelsAreSubtotals="1" fieldPosition="0">
        <references count="3">
          <reference field="4294967294" count="1" selected="0">
            <x v="1"/>
          </reference>
          <reference field="0" count="1" selected="0">
            <x v="5"/>
          </reference>
          <reference field="1" count="1" selected="0">
            <x v="5"/>
          </reference>
        </references>
      </pivotArea>
    </format>
  </formats>
  <pivotHierarchies count="23">
    <pivotHierarchy multipleItemSelectionAllowed="1">
      <members count="1" level="1">
        <member name="[Contestant].[Category].&amp;[Miss]"/>
      </members>
    </pivotHierarchy>
    <pivotHierarchy/>
    <pivotHierarchy/>
    <pivotHierarchy multipleItemSelectionAllowed="1"/>
    <pivotHierarchy/>
    <pivotHierarchy multipleItemSelectionAllowed="1"/>
    <pivotHierarchy multipleItemSelectionAllowed="1"/>
    <pivotHierarchy/>
    <pivotHierarchy multipleItemSelectionAllowed="1"/>
    <pivotHierarchy/>
    <pivotHierarchy/>
    <pivotHierarchy/>
    <pivotHierarchy/>
    <pivotHierarchy/>
    <pivotHierarchy dragToRow="0" dragToCol="0" dragToPage="0" dragToData="1" caption="ScoreTotal"/>
    <pivotHierarchy dragToRow="0" dragToCol="0" dragToPage="0" dragToData="1" caption="ScoreWeighted"/>
    <pivotHierarchy dragToRow="0" dragToCol="0" dragToPage="0" dragToData="1" caption="Rank"/>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2">
    <rowHierarchyUsage hierarchyUsage="2"/>
    <rowHierarchyUsage hierarchyUsage="1"/>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queryTables/queryTable1.xml><?xml version="1.0" encoding="utf-8"?>
<queryTable xmlns="http://schemas.openxmlformats.org/spreadsheetml/2006/main" name="ExternalData_1" connectionId="7" autoFormatId="0" applyNumberFormats="0" applyBorderFormats="0" applyFontFormats="1" applyPatternFormats="1" applyAlignmentFormats="0" applyWidthHeightFormats="0">
  <queryTableRefresh preserveSortFilterLayout="0" nextId="5">
    <queryTableFields count="4">
      <queryTableField id="1" name="Judge" tableColumnId="1"/>
      <queryTableField id="2" name="ContestantNumber" tableColumnId="2"/>
      <queryTableField id="3" name="RoundScore" tableColumnId="3"/>
      <queryTableField id="4" name="ScoreEntered" tableColumnId="4"/>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JudgeName" sourceName="[Judge].[JudgeName]">
  <pivotTables>
    <pivotTable tabId="5" name="PivotTable1"/>
  </pivotTables>
  <data>
    <olap pivotCacheId="33">
      <levels count="2">
        <level uniqueName="[Judge].[JudgeName].[(All)]" sourceCaption="(All)" count="0"/>
        <level uniqueName="[Judge].[JudgeName].[JudgeName]" sourceCaption="JudgeName" count="6">
          <ranges>
            <range startItem="0">
              <i n="[Judge].[JudgeName].&amp;[Dale]" c="Dale"/>
              <i n="[Judge].[JudgeName].&amp;[Ethel]" c="Ethel"/>
              <i n="[Judge].[JudgeName].&amp;[Glynda]" c="Glynda"/>
              <i n="[Judge].[JudgeName].&amp;[Jonie]" c="Jonie"/>
              <i n="[Judge].[JudgeName].&amp;[Norene]" c="Norene"/>
              <i n="[Judge].[JudgeName].&amp;[Peter]" c="Peter"/>
            </range>
          </ranges>
        </level>
      </levels>
      <selections count="1">
        <selection n="[Judge].[JudgeName].[All]"/>
      </selections>
    </olap>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ategory" sourceName="[Contestant].[Category]">
  <pivotTables>
    <pivotTable tabId="5" name="PivotTable1"/>
  </pivotTables>
  <data>
    <olap pivotCacheId="33">
      <levels count="2">
        <level uniqueName="[Contestant].[Category].[(All)]" sourceCaption="(All)" count="0"/>
        <level uniqueName="[Contestant].[Category].[Category]" sourceCaption="Category" count="2">
          <ranges>
            <range startItem="0">
              <i n="[Contestant].[Category].&amp;[Miss]" c="Miss"/>
              <i n="[Contestant].[Category].&amp;[Mrs]" c="Mrs"/>
            </range>
          </ranges>
        </level>
      </levels>
      <selections count="1">
        <selection n="[Contestant].[Category].&amp;[Miss]"/>
      </selections>
    </olap>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Day" sourceName="[Round].[Day]">
  <pivotTables>
    <pivotTable tabId="5" name="PivotTable1"/>
  </pivotTables>
  <data>
    <olap pivotCacheId="33">
      <levels count="2">
        <level uniqueName="[Round].[Day].[(All)]" sourceCaption="(All)" count="0"/>
        <level uniqueName="[Round].[Day].[Day]" sourceCaption="Day" count="3">
          <ranges>
            <range startItem="0">
              <i n="[Round].[Day].&amp;[Day 1]" c="Day 1"/>
              <i n="[Round].[Day].&amp;[Day 2]" c="Day 2"/>
              <i n="[Round].[Day].&amp;" c="" nd="1"/>
            </range>
          </ranges>
        </level>
      </levels>
      <selections count="1">
        <selection n="[Round].[Day].[All]"/>
      </selections>
    </olap>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Round" sourceName="[Round].[Round]">
  <pivotTables>
    <pivotTable tabId="5" name="PivotTable1"/>
  </pivotTables>
  <data>
    <olap pivotCacheId="33">
      <levels count="2">
        <level uniqueName="[Round].[Round].[(All)]" sourceCaption="(All)" count="0"/>
        <level uniqueName="[Round].[Round].[Round]" sourceCaption="Round" count="5">
          <ranges>
            <range startItem="0">
              <i n="[Round].[Round].&amp;[Ethnic]" c="Ethnic"/>
              <i n="[Round].[Round].&amp;[Q&amp;A]" c="Q&amp;A"/>
              <i n="[Round].[Round].&amp;[Talent]" c="Talent"/>
              <i n="[Round].[Round].&amp;[Western]" c="Western"/>
              <i n="[Round].[Round].&amp;" c="" nd="1"/>
            </range>
          </ranges>
        </level>
      </levels>
      <selections count="1">
        <selection n="[Round].[Round].[All]"/>
      </selections>
    </olap>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ScoreType" sourceName="[Round].[ScoreType]">
  <pivotTables>
    <pivotTable tabId="5" name="PivotTable1"/>
  </pivotTables>
  <data>
    <olap pivotCacheId="33">
      <levels count="2">
        <level uniqueName="[Round].[ScoreType].[(All)]" sourceCaption="(All)" count="0"/>
        <level uniqueName="[Round].[ScoreType].[ScoreType]" sourceCaption="ScoreType" count="3">
          <ranges>
            <range startItem="0">
              <i n="[Round].[ScoreType].&amp;[Performance]" c="Performance"/>
              <i n="[Round].[ScoreType].&amp;[Presentation]" c="Presentation"/>
              <i n="[Round].[ScoreType].&amp;" c="" nd="1"/>
            </range>
          </ranges>
        </level>
      </levels>
      <selections count="1">
        <selection n="[Round].[ScoreType].[All]"/>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JudgeName 1" cache="Slicer_JudgeName" caption="JudgeName" columnCount="6" level="1" rowHeight="203200"/>
  <slicer name="Category 1" cache="Slicer_Category" caption="Category" columnCount="2" level="1" rowHeight="203200"/>
  <slicer name="Day" cache="Slicer_Day" caption="Day" columnCount="2" level="1" rowHeight="203200"/>
  <slicer name="Round" cache="Slicer_Round" caption="Round" columnCount="2" level="1" rowHeight="203200"/>
  <slicer name="ScoreType" cache="Slicer_ScoreType" caption="ScoreType" level="1" rowHeight="203200"/>
</slicers>
</file>

<file path=xl/tables/_rels/table10.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4" name="Round" displayName="Round" ref="A1:E8" totalsRowShown="0">
  <autoFilter ref="A1:E8"/>
  <tableColumns count="5">
    <tableColumn id="2" name="Round"/>
    <tableColumn id="1" name="RoundScore"/>
    <tableColumn id="3" name="Day"/>
    <tableColumn id="4" name="ScoreType"/>
    <tableColumn id="5" name="Weightage" dataDxfId="19"/>
  </tableColumns>
  <tableStyleInfo name="TableStyleQueryPreview" showFirstColumn="0" showLastColumn="0" showRowStripes="1" showColumnStripes="0"/>
</table>
</file>

<file path=xl/tables/table10.xml><?xml version="1.0" encoding="utf-8"?>
<table xmlns="http://schemas.openxmlformats.org/spreadsheetml/2006/main" id="11" name="Scoring" displayName="Scoring" ref="A1:D720" tableType="queryTable" totalsRowShown="0" headerRowDxfId="5" dataDxfId="4">
  <autoFilter ref="A1:D720"/>
  <tableColumns count="4">
    <tableColumn id="1" uniqueName="1" name="Judge" queryTableFieldId="1" dataDxfId="3"/>
    <tableColumn id="2" uniqueName="2" name="ContestantNumber" queryTableFieldId="2" dataDxfId="2"/>
    <tableColumn id="3" uniqueName="3" name="RoundScore" queryTableFieldId="3" dataDxfId="1"/>
    <tableColumn id="4" uniqueName="4" name="ScoreEntered" queryTableFieldId="4" dataDxfId="0"/>
  </tableColumns>
  <tableStyleInfo name="TableStyleQueryResult" showFirstColumn="0" showLastColumn="0" showRowStripes="1" showColumnStripes="0"/>
</table>
</file>

<file path=xl/tables/table2.xml><?xml version="1.0" encoding="utf-8"?>
<table xmlns="http://schemas.openxmlformats.org/spreadsheetml/2006/main" id="10" name="Judge" displayName="Judge" ref="A1:B7" totalsRowShown="0">
  <autoFilter ref="A1:B7"/>
  <tableColumns count="2">
    <tableColumn id="1" name="JudgeNo"/>
    <tableColumn id="2" name="JudgeName"/>
  </tableColumns>
  <tableStyleInfo name="TableStyleQueryPreview" showFirstColumn="0" showLastColumn="0" showRowStripes="1" showColumnStripes="0"/>
</table>
</file>

<file path=xl/tables/table3.xml><?xml version="1.0" encoding="utf-8"?>
<table xmlns="http://schemas.openxmlformats.org/spreadsheetml/2006/main" id="1" name="Contestant" displayName="Contestant" ref="A1:C20" totalsRowShown="0">
  <sortState ref="A2:D20">
    <sortCondition ref="A3"/>
  </sortState>
  <tableColumns count="3">
    <tableColumn id="1" name="Number" dataDxfId="18"/>
    <tableColumn id="2" name="Name"/>
    <tableColumn id="3" name="Category"/>
  </tableColumns>
  <tableStyleInfo name="TableStyleLight1" showFirstColumn="0" showLastColumn="0" showRowStripes="1" showColumnStripes="0"/>
</table>
</file>

<file path=xl/tables/table4.xml><?xml version="1.0" encoding="utf-8"?>
<table xmlns="http://schemas.openxmlformats.org/spreadsheetml/2006/main" id="2" name="Judge1" displayName="Judge1" ref="A2:J21" totalsRowShown="0">
  <sortState ref="A3:J21">
    <sortCondition ref="B3"/>
  </sortState>
  <tableColumns count="10">
    <tableColumn id="10" name="Judge" dataDxfId="17"/>
    <tableColumn id="1" name="Number" dataDxfId="16"/>
    <tableColumn id="8" name="Name">
      <calculatedColumnFormula>VLOOKUP(Judge1[[#This Row],[Number]],Contestant[[Number]:[Name]],2,FALSE)</calculatedColumnFormula>
    </tableColumn>
    <tableColumn id="2" name="Ethnic Presentation"/>
    <tableColumn id="3" name="Ethnic Performance"/>
    <tableColumn id="4" name="Telant Presentation"/>
    <tableColumn id="5" name="Talent Performance"/>
    <tableColumn id="6" name="Western Presentation"/>
    <tableColumn id="7" name="Western Performance"/>
    <tableColumn id="9" name="QandA Performance"/>
  </tableColumns>
  <tableStyleInfo name="TableStyleLight1" showFirstColumn="0" showLastColumn="0" showRowStripes="1" showColumnStripes="0"/>
</table>
</file>

<file path=xl/tables/table5.xml><?xml version="1.0" encoding="utf-8"?>
<table xmlns="http://schemas.openxmlformats.org/spreadsheetml/2006/main" id="5" name="Judge2" displayName="Judge2" ref="A2:J21" totalsRowShown="0">
  <sortState ref="A3:J21">
    <sortCondition ref="B4"/>
  </sortState>
  <tableColumns count="10">
    <tableColumn id="10" name="Judge" dataDxfId="15"/>
    <tableColumn id="1" name="Number" dataDxfId="14"/>
    <tableColumn id="8" name="Name">
      <calculatedColumnFormula>VLOOKUP(Judge2[[#This Row],[Number]],Contestant[[Number]:[Name]],2,FALSE)</calculatedColumnFormula>
    </tableColumn>
    <tableColumn id="2" name="Ethnic Presentation"/>
    <tableColumn id="3" name="Ethnic Performance"/>
    <tableColumn id="4" name="Telant Presentation"/>
    <tableColumn id="5" name="Talent Performance"/>
    <tableColumn id="6" name="Western Presentation"/>
    <tableColumn id="7" name="Western Performance"/>
    <tableColumn id="9" name="QandA Performance"/>
  </tableColumns>
  <tableStyleInfo name="TableStyleLight1" showFirstColumn="0" showLastColumn="0" showRowStripes="1" showColumnStripes="0"/>
</table>
</file>

<file path=xl/tables/table6.xml><?xml version="1.0" encoding="utf-8"?>
<table xmlns="http://schemas.openxmlformats.org/spreadsheetml/2006/main" id="6" name="Judge3" displayName="Judge3" ref="A2:J21" totalsRowShown="0">
  <sortState ref="A3:J21">
    <sortCondition ref="B3"/>
  </sortState>
  <tableColumns count="10">
    <tableColumn id="10" name="Judge" dataDxfId="13"/>
    <tableColumn id="1" name="Number" dataDxfId="12"/>
    <tableColumn id="8" name="Name">
      <calculatedColumnFormula>VLOOKUP(Judge3[[#This Row],[Number]],Contestant[[Number]:[Name]],2,FALSE)</calculatedColumnFormula>
    </tableColumn>
    <tableColumn id="2" name="Ethnic Presentation"/>
    <tableColumn id="3" name="Ethnic Performance"/>
    <tableColumn id="4" name="Telant Presentation"/>
    <tableColumn id="5" name="Talent Performance"/>
    <tableColumn id="6" name="Western Presentation"/>
    <tableColumn id="7" name="Western Performance"/>
    <tableColumn id="9" name="QandA Performance"/>
  </tableColumns>
  <tableStyleInfo name="TableStyleLight1" showFirstColumn="0" showLastColumn="0" showRowStripes="1" showColumnStripes="0"/>
</table>
</file>

<file path=xl/tables/table7.xml><?xml version="1.0" encoding="utf-8"?>
<table xmlns="http://schemas.openxmlformats.org/spreadsheetml/2006/main" id="7" name="Judge4" displayName="Judge4" ref="A2:J21" totalsRowShown="0">
  <sortState ref="A3:J21">
    <sortCondition ref="B3"/>
  </sortState>
  <tableColumns count="10">
    <tableColumn id="10" name="Judge" dataDxfId="11"/>
    <tableColumn id="1" name="Number" dataDxfId="10"/>
    <tableColumn id="8" name="Name">
      <calculatedColumnFormula>VLOOKUP(Judge4[[#This Row],[Number]],Contestant[[Number]:[Name]],2,FALSE)</calculatedColumnFormula>
    </tableColumn>
    <tableColumn id="2" name="Ethnic Presentation"/>
    <tableColumn id="3" name="Ethnic Performance"/>
    <tableColumn id="4" name="Telant Presentation"/>
    <tableColumn id="5" name="Talent Performance"/>
    <tableColumn id="6" name="Western Presentation"/>
    <tableColumn id="7" name="Western Performance"/>
    <tableColumn id="9" name="QandA Performance"/>
  </tableColumns>
  <tableStyleInfo name="TableStyleLight1" showFirstColumn="0" showLastColumn="0" showRowStripes="1" showColumnStripes="0"/>
</table>
</file>

<file path=xl/tables/table8.xml><?xml version="1.0" encoding="utf-8"?>
<table xmlns="http://schemas.openxmlformats.org/spreadsheetml/2006/main" id="8" name="Judge5" displayName="Judge5" ref="A2:J21" totalsRowShown="0">
  <sortState ref="A3:J21">
    <sortCondition ref="B3"/>
  </sortState>
  <tableColumns count="10">
    <tableColumn id="10" name="Judge" dataDxfId="9"/>
    <tableColumn id="1" name="Number" dataDxfId="8"/>
    <tableColumn id="8" name="Name">
      <calculatedColumnFormula>VLOOKUP(Judge5[[#This Row],[Number]],Contestant[[Number]:[Name]],2,FALSE)</calculatedColumnFormula>
    </tableColumn>
    <tableColumn id="2" name="Ethnic Presentation"/>
    <tableColumn id="3" name="Ethnic Performance"/>
    <tableColumn id="4" name="Telant Presentation"/>
    <tableColumn id="5" name="Talent Performance"/>
    <tableColumn id="6" name="Western Presentation"/>
    <tableColumn id="7" name="Western Performance"/>
    <tableColumn id="9" name="QandA Performance"/>
  </tableColumns>
  <tableStyleInfo name="TableStyleLight1" showFirstColumn="0" showLastColumn="0" showRowStripes="1" showColumnStripes="0"/>
</table>
</file>

<file path=xl/tables/table9.xml><?xml version="1.0" encoding="utf-8"?>
<table xmlns="http://schemas.openxmlformats.org/spreadsheetml/2006/main" id="9" name="Judge6" displayName="Judge6" ref="A2:J21" totalsRowShown="0">
  <sortState ref="A3:J21">
    <sortCondition ref="B3"/>
  </sortState>
  <tableColumns count="10">
    <tableColumn id="10" name="Judge" dataDxfId="7"/>
    <tableColumn id="1" name="Number" dataDxfId="6"/>
    <tableColumn id="8" name="Name">
      <calculatedColumnFormula>VLOOKUP(Judge6[[#This Row],[Number]],Contestant[[Number]:[Name]],2,FALSE)</calculatedColumnFormula>
    </tableColumn>
    <tableColumn id="2" name="Ethnic Presentation"/>
    <tableColumn id="3" name="Ethnic Performance"/>
    <tableColumn id="4" name="Telant Presentation"/>
    <tableColumn id="5" name="Talent Performance"/>
    <tableColumn id="6" name="Western Presentation"/>
    <tableColumn id="7" name="Western Performance"/>
    <tableColumn id="9" name="QandA Performance"/>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pivotTable" Target="../pivotTables/pivotTable2.xml"/><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12"/>
  <sheetViews>
    <sheetView workbookViewId="0">
      <selection activeCell="E13" sqref="E13"/>
    </sheetView>
  </sheetViews>
  <sheetFormatPr defaultRowHeight="15" x14ac:dyDescent="0.25"/>
  <cols>
    <col min="2" max="2" width="10.28515625" customWidth="1"/>
    <col min="3" max="5" width="14.85546875" customWidth="1"/>
  </cols>
  <sheetData>
    <row r="3" spans="2:6" x14ac:dyDescent="0.25">
      <c r="B3" s="7" t="s">
        <v>0</v>
      </c>
      <c r="C3" t="s" vm="1">
        <v>1</v>
      </c>
    </row>
    <row r="5" spans="2:6" x14ac:dyDescent="0.25">
      <c r="B5" t="s">
        <v>2</v>
      </c>
      <c r="C5" t="s">
        <v>3</v>
      </c>
    </row>
    <row r="6" spans="2:6" x14ac:dyDescent="0.25">
      <c r="B6" s="18">
        <v>279</v>
      </c>
      <c r="C6" s="12">
        <v>34.700000000000003</v>
      </c>
      <c r="F6">
        <f>C6*D6</f>
        <v>0</v>
      </c>
    </row>
    <row r="7" spans="2:6" x14ac:dyDescent="0.25">
      <c r="F7">
        <f t="shared" ref="F7:F12" si="0">C7*D7</f>
        <v>0</v>
      </c>
    </row>
    <row r="8" spans="2:6" x14ac:dyDescent="0.25">
      <c r="F8">
        <f t="shared" si="0"/>
        <v>0</v>
      </c>
    </row>
    <row r="9" spans="2:6" x14ac:dyDescent="0.25">
      <c r="F9">
        <f t="shared" si="0"/>
        <v>0</v>
      </c>
    </row>
    <row r="10" spans="2:6" x14ac:dyDescent="0.25">
      <c r="F10">
        <f t="shared" si="0"/>
        <v>0</v>
      </c>
    </row>
    <row r="11" spans="2:6" x14ac:dyDescent="0.25">
      <c r="F11">
        <f t="shared" si="0"/>
        <v>0</v>
      </c>
    </row>
    <row r="12" spans="2:6" x14ac:dyDescent="0.25">
      <c r="F12">
        <f t="shared" si="0"/>
        <v>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J21"/>
  <sheetViews>
    <sheetView topLeftCell="B1" workbookViewId="0">
      <selection activeCell="I4" sqref="I4"/>
    </sheetView>
  </sheetViews>
  <sheetFormatPr defaultRowHeight="15" x14ac:dyDescent="0.25"/>
  <cols>
    <col min="1" max="1" width="6.140625" hidden="1" customWidth="1"/>
    <col min="2" max="2" width="14.7109375" style="1" bestFit="1" customWidth="1"/>
    <col min="3" max="3" width="20.7109375" style="14" customWidth="1"/>
    <col min="4" max="4" width="12.42578125" bestFit="1" customWidth="1"/>
    <col min="5" max="5" width="15.42578125" bestFit="1" customWidth="1"/>
    <col min="6" max="6" width="13.85546875" bestFit="1" customWidth="1"/>
    <col min="7" max="7" width="18.28515625" bestFit="1" customWidth="1"/>
    <col min="8" max="8" width="12.85546875" bestFit="1" customWidth="1"/>
    <col min="9" max="9" width="15.85546875" bestFit="1" customWidth="1"/>
    <col min="10" max="10" width="7" bestFit="1" customWidth="1"/>
  </cols>
  <sheetData>
    <row r="1" spans="1:10" ht="17.25" x14ac:dyDescent="0.3">
      <c r="B1" s="17" t="str">
        <f>"Judge "&amp;A15&amp;":"&amp;VLOOKUP(A15,Judge[],2,FALSE)</f>
        <v>Judge 4:Peter  </v>
      </c>
    </row>
    <row r="2" spans="1:10" x14ac:dyDescent="0.25">
      <c r="A2" s="9" t="s">
        <v>25</v>
      </c>
      <c r="B2" s="2" t="s">
        <v>0</v>
      </c>
      <c r="C2" s="15" t="s">
        <v>4</v>
      </c>
      <c r="D2" t="s">
        <v>30</v>
      </c>
      <c r="E2" t="s">
        <v>31</v>
      </c>
      <c r="F2" t="s">
        <v>32</v>
      </c>
      <c r="G2" t="s">
        <v>33</v>
      </c>
      <c r="H2" t="s">
        <v>34</v>
      </c>
      <c r="I2" t="s">
        <v>35</v>
      </c>
      <c r="J2" t="s">
        <v>38</v>
      </c>
    </row>
    <row r="3" spans="1:10" x14ac:dyDescent="0.25">
      <c r="A3" s="16">
        <v>4</v>
      </c>
      <c r="B3" s="1">
        <v>1</v>
      </c>
      <c r="C3" t="str">
        <f>VLOOKUP(Judge4[[#This Row],[Number]],Contestant[[Number]:[Name]],2,FALSE)</f>
        <v>Saniya</v>
      </c>
      <c r="D3">
        <v>8</v>
      </c>
      <c r="E3">
        <v>7</v>
      </c>
      <c r="F3">
        <v>9</v>
      </c>
      <c r="G3">
        <v>9</v>
      </c>
      <c r="H3">
        <v>9</v>
      </c>
      <c r="I3">
        <v>7</v>
      </c>
    </row>
    <row r="4" spans="1:10" x14ac:dyDescent="0.25">
      <c r="A4" s="16">
        <v>4</v>
      </c>
      <c r="B4" s="1">
        <v>2</v>
      </c>
      <c r="C4" t="str">
        <f>VLOOKUP(Judge4[[#This Row],[Number]],Contestant[[Number]:[Name]],2,FALSE)</f>
        <v>Trisha</v>
      </c>
      <c r="D4">
        <v>9</v>
      </c>
      <c r="E4">
        <v>9</v>
      </c>
      <c r="F4">
        <v>10</v>
      </c>
      <c r="G4">
        <v>10</v>
      </c>
      <c r="H4">
        <v>9</v>
      </c>
      <c r="I4">
        <v>8</v>
      </c>
      <c r="J4">
        <v>7</v>
      </c>
    </row>
    <row r="5" spans="1:10" x14ac:dyDescent="0.25">
      <c r="A5" s="16">
        <v>4</v>
      </c>
      <c r="B5" s="1">
        <v>3</v>
      </c>
      <c r="C5" t="str">
        <f>VLOOKUP(Judge4[[#This Row],[Number]],Contestant[[Number]:[Name]],2,FALSE)</f>
        <v>Mona</v>
      </c>
      <c r="D5">
        <v>7</v>
      </c>
      <c r="E5">
        <v>8</v>
      </c>
      <c r="F5">
        <v>7</v>
      </c>
      <c r="G5">
        <v>7</v>
      </c>
      <c r="H5">
        <v>7</v>
      </c>
      <c r="I5">
        <v>6</v>
      </c>
    </row>
    <row r="6" spans="1:10" x14ac:dyDescent="0.25">
      <c r="A6" s="16">
        <v>4</v>
      </c>
      <c r="B6" s="1">
        <v>4</v>
      </c>
      <c r="C6" t="str">
        <f>VLOOKUP(Judge4[[#This Row],[Number]],Contestant[[Number]:[Name]],2,FALSE)</f>
        <v>Ira</v>
      </c>
      <c r="D6">
        <v>7</v>
      </c>
      <c r="E6">
        <v>7</v>
      </c>
      <c r="F6">
        <v>8</v>
      </c>
      <c r="G6">
        <v>8</v>
      </c>
      <c r="H6">
        <v>7</v>
      </c>
      <c r="I6">
        <v>7</v>
      </c>
    </row>
    <row r="7" spans="1:10" x14ac:dyDescent="0.25">
      <c r="A7" s="16">
        <v>4</v>
      </c>
      <c r="B7" s="1">
        <v>5</v>
      </c>
      <c r="C7" t="str">
        <f>VLOOKUP(Judge4[[#This Row],[Number]],Contestant[[Number]:[Name]],2,FALSE)</f>
        <v>Maya</v>
      </c>
      <c r="D7">
        <v>7</v>
      </c>
      <c r="E7">
        <v>6</v>
      </c>
      <c r="F7">
        <v>8</v>
      </c>
      <c r="G7">
        <v>8</v>
      </c>
      <c r="H7">
        <v>7</v>
      </c>
      <c r="I7">
        <v>7</v>
      </c>
    </row>
    <row r="8" spans="1:10" x14ac:dyDescent="0.25">
      <c r="A8" s="16">
        <v>4</v>
      </c>
      <c r="B8" s="1">
        <v>6</v>
      </c>
      <c r="C8" t="str">
        <f>VLOOKUP(Judge4[[#This Row],[Number]],Contestant[[Number]:[Name]],2,FALSE)</f>
        <v>Diya</v>
      </c>
      <c r="D8">
        <v>6</v>
      </c>
      <c r="E8">
        <v>6</v>
      </c>
      <c r="F8">
        <v>6</v>
      </c>
      <c r="G8">
        <v>6</v>
      </c>
      <c r="H8">
        <v>7</v>
      </c>
      <c r="I8">
        <v>6</v>
      </c>
    </row>
    <row r="9" spans="1:10" x14ac:dyDescent="0.25">
      <c r="A9" s="16">
        <v>4</v>
      </c>
      <c r="B9" s="1">
        <v>7</v>
      </c>
      <c r="C9" t="str">
        <f>VLOOKUP(Judge4[[#This Row],[Number]],Contestant[[Number]:[Name]],2,FALSE)</f>
        <v>Jasmin</v>
      </c>
      <c r="D9">
        <v>6</v>
      </c>
      <c r="E9">
        <v>6</v>
      </c>
      <c r="F9">
        <v>8</v>
      </c>
      <c r="G9">
        <v>8</v>
      </c>
      <c r="H9">
        <v>9</v>
      </c>
      <c r="I9">
        <v>8</v>
      </c>
      <c r="J9">
        <v>8</v>
      </c>
    </row>
    <row r="10" spans="1:10" x14ac:dyDescent="0.25">
      <c r="A10" s="16">
        <v>4</v>
      </c>
      <c r="B10" s="1">
        <v>8</v>
      </c>
      <c r="C10" t="str">
        <f>VLOOKUP(Judge4[[#This Row],[Number]],Contestant[[Number]:[Name]],2,FALSE)</f>
        <v>Ida</v>
      </c>
      <c r="D10">
        <v>7</v>
      </c>
      <c r="E10">
        <v>7</v>
      </c>
      <c r="F10">
        <v>9</v>
      </c>
      <c r="G10">
        <v>9</v>
      </c>
      <c r="H10">
        <v>7</v>
      </c>
      <c r="I10">
        <v>7</v>
      </c>
      <c r="J10">
        <v>9</v>
      </c>
    </row>
    <row r="11" spans="1:10" x14ac:dyDescent="0.25">
      <c r="A11" s="16">
        <v>4</v>
      </c>
      <c r="B11" s="1">
        <v>9</v>
      </c>
      <c r="C11" t="str">
        <f>VLOOKUP(Judge4[[#This Row],[Number]],Contestant[[Number]:[Name]],2,FALSE)</f>
        <v>Sarina</v>
      </c>
      <c r="D11">
        <v>7</v>
      </c>
      <c r="E11">
        <v>8</v>
      </c>
      <c r="F11">
        <v>7</v>
      </c>
      <c r="G11">
        <v>7</v>
      </c>
      <c r="H11">
        <v>8</v>
      </c>
      <c r="I11">
        <v>8</v>
      </c>
    </row>
    <row r="12" spans="1:10" x14ac:dyDescent="0.25">
      <c r="A12" s="16">
        <v>4</v>
      </c>
      <c r="B12" s="1">
        <v>10</v>
      </c>
      <c r="C12" t="str">
        <f>VLOOKUP(Judge4[[#This Row],[Number]],Contestant[[Number]:[Name]],2,FALSE)</f>
        <v>Asha</v>
      </c>
      <c r="D12">
        <v>8</v>
      </c>
      <c r="E12">
        <v>7</v>
      </c>
      <c r="F12">
        <v>8</v>
      </c>
      <c r="G12">
        <v>8</v>
      </c>
      <c r="H12">
        <v>9</v>
      </c>
      <c r="I12">
        <v>9</v>
      </c>
    </row>
    <row r="13" spans="1:10" x14ac:dyDescent="0.25">
      <c r="A13" s="16">
        <v>4</v>
      </c>
      <c r="B13" s="1" t="s">
        <v>16</v>
      </c>
      <c r="C13" t="str">
        <f>VLOOKUP(Judge4[[#This Row],[Number]],Contestant[[Number]:[Name]],2,FALSE)</f>
        <v>Amaya</v>
      </c>
      <c r="D13">
        <v>6</v>
      </c>
      <c r="E13">
        <v>6</v>
      </c>
      <c r="F13">
        <v>6</v>
      </c>
      <c r="G13">
        <v>6</v>
      </c>
      <c r="H13">
        <v>7</v>
      </c>
      <c r="I13">
        <v>5</v>
      </c>
    </row>
    <row r="14" spans="1:10" x14ac:dyDescent="0.25">
      <c r="A14" s="16">
        <v>4</v>
      </c>
      <c r="B14" s="1" t="s">
        <v>18</v>
      </c>
      <c r="C14" t="str">
        <f>VLOOKUP(Judge4[[#This Row],[Number]],Contestant[[Number]:[Name]],2,FALSE)</f>
        <v>Karina</v>
      </c>
      <c r="D14">
        <v>8</v>
      </c>
      <c r="E14">
        <v>8</v>
      </c>
      <c r="F14">
        <v>6</v>
      </c>
      <c r="G14">
        <v>7</v>
      </c>
      <c r="H14">
        <v>8</v>
      </c>
      <c r="I14">
        <v>7</v>
      </c>
    </row>
    <row r="15" spans="1:10" x14ac:dyDescent="0.25">
      <c r="A15" s="16">
        <v>4</v>
      </c>
      <c r="B15" s="1" t="s">
        <v>19</v>
      </c>
      <c r="C15" t="str">
        <f>VLOOKUP(Judge4[[#This Row],[Number]],Contestant[[Number]:[Name]],2,FALSE)</f>
        <v>Marisa</v>
      </c>
      <c r="D15">
        <v>8</v>
      </c>
      <c r="E15">
        <v>9</v>
      </c>
      <c r="F15">
        <v>7</v>
      </c>
      <c r="G15">
        <v>7</v>
      </c>
      <c r="H15">
        <v>7</v>
      </c>
      <c r="I15">
        <v>8</v>
      </c>
    </row>
    <row r="16" spans="1:10" x14ac:dyDescent="0.25">
      <c r="A16" s="16">
        <v>4</v>
      </c>
      <c r="B16" s="1" t="s">
        <v>20</v>
      </c>
      <c r="C16" t="str">
        <f>VLOOKUP(Judge4[[#This Row],[Number]],Contestant[[Number]:[Name]],2,FALSE)</f>
        <v>Nina</v>
      </c>
      <c r="D16">
        <v>8</v>
      </c>
      <c r="E16">
        <v>8</v>
      </c>
      <c r="F16">
        <v>7</v>
      </c>
      <c r="G16">
        <v>8</v>
      </c>
      <c r="H16">
        <v>7</v>
      </c>
      <c r="I16">
        <v>7</v>
      </c>
      <c r="J16">
        <v>5</v>
      </c>
    </row>
    <row r="17" spans="1:10" x14ac:dyDescent="0.25">
      <c r="A17" s="16">
        <v>4</v>
      </c>
      <c r="B17" s="1" t="s">
        <v>21</v>
      </c>
      <c r="C17" t="str">
        <f>VLOOKUP(Judge4[[#This Row],[Number]],Contestant[[Number]:[Name]],2,FALSE)</f>
        <v>Natasha</v>
      </c>
      <c r="D17">
        <v>8</v>
      </c>
      <c r="E17">
        <v>8</v>
      </c>
      <c r="F17">
        <v>9</v>
      </c>
      <c r="G17">
        <v>9</v>
      </c>
      <c r="H17">
        <v>7</v>
      </c>
      <c r="I17">
        <v>7</v>
      </c>
      <c r="J17">
        <v>6</v>
      </c>
    </row>
    <row r="18" spans="1:10" x14ac:dyDescent="0.25">
      <c r="A18" s="16">
        <v>4</v>
      </c>
      <c r="B18" s="1" t="s">
        <v>22</v>
      </c>
      <c r="C18" t="str">
        <f>VLOOKUP(Judge4[[#This Row],[Number]],Contestant[[Number]:[Name]],2,FALSE)</f>
        <v>Tara</v>
      </c>
      <c r="D18">
        <v>6</v>
      </c>
      <c r="E18">
        <v>6</v>
      </c>
      <c r="F18">
        <v>8</v>
      </c>
      <c r="G18">
        <v>8</v>
      </c>
      <c r="H18">
        <v>7</v>
      </c>
      <c r="I18">
        <v>6</v>
      </c>
    </row>
    <row r="19" spans="1:10" x14ac:dyDescent="0.25">
      <c r="A19" s="16">
        <v>4</v>
      </c>
      <c r="B19" s="1" t="s">
        <v>23</v>
      </c>
      <c r="C19" t="str">
        <f>VLOOKUP(Judge4[[#This Row],[Number]],Contestant[[Number]:[Name]],2,FALSE)</f>
        <v>Anaya</v>
      </c>
      <c r="D19">
        <v>6</v>
      </c>
      <c r="E19">
        <v>6</v>
      </c>
      <c r="F19">
        <v>6</v>
      </c>
      <c r="G19">
        <v>6</v>
      </c>
      <c r="H19">
        <v>6</v>
      </c>
      <c r="I19">
        <v>5</v>
      </c>
    </row>
    <row r="20" spans="1:10" x14ac:dyDescent="0.25">
      <c r="A20" s="16">
        <v>4</v>
      </c>
      <c r="B20" s="1" t="s">
        <v>63</v>
      </c>
      <c r="C20" t="str">
        <f>VLOOKUP(Judge4[[#This Row],[Number]],Contestant[[Number]:[Name]],2,FALSE)</f>
        <v>Lila</v>
      </c>
      <c r="D20">
        <v>7</v>
      </c>
      <c r="E20">
        <v>8</v>
      </c>
      <c r="F20">
        <v>7</v>
      </c>
      <c r="G20">
        <v>7</v>
      </c>
      <c r="H20">
        <v>9</v>
      </c>
      <c r="I20">
        <v>9</v>
      </c>
      <c r="J20">
        <v>8</v>
      </c>
    </row>
    <row r="21" spans="1:10" x14ac:dyDescent="0.25">
      <c r="A21" s="16">
        <v>4</v>
      </c>
      <c r="B21" s="1" t="s">
        <v>64</v>
      </c>
      <c r="C21" t="str">
        <f>VLOOKUP(Judge4[[#This Row],[Number]],Contestant[[Number]:[Name]],2,FALSE)</f>
        <v>Yasmin</v>
      </c>
      <c r="D21">
        <v>7</v>
      </c>
      <c r="E21">
        <v>7</v>
      </c>
      <c r="F21">
        <v>7</v>
      </c>
      <c r="G21">
        <v>8</v>
      </c>
      <c r="H21">
        <v>7</v>
      </c>
      <c r="I21">
        <v>7</v>
      </c>
    </row>
  </sheetData>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J21"/>
  <sheetViews>
    <sheetView topLeftCell="B1" workbookViewId="0">
      <selection activeCell="I8" sqref="I8"/>
    </sheetView>
  </sheetViews>
  <sheetFormatPr defaultRowHeight="15" x14ac:dyDescent="0.25"/>
  <cols>
    <col min="1" max="1" width="6.140625" hidden="1" customWidth="1"/>
    <col min="2" max="2" width="21.28515625" style="1" customWidth="1"/>
    <col min="3" max="3" width="21.140625" style="14" customWidth="1"/>
    <col min="4" max="4" width="12.42578125" bestFit="1" customWidth="1"/>
    <col min="5" max="5" width="15.42578125" bestFit="1" customWidth="1"/>
    <col min="6" max="6" width="13.85546875" bestFit="1" customWidth="1"/>
    <col min="7" max="7" width="18.28515625" bestFit="1" customWidth="1"/>
    <col min="8" max="8" width="12.85546875" bestFit="1" customWidth="1"/>
    <col min="9" max="9" width="15.85546875" bestFit="1" customWidth="1"/>
    <col min="10" max="10" width="7" bestFit="1" customWidth="1"/>
  </cols>
  <sheetData>
    <row r="1" spans="1:10" ht="17.25" x14ac:dyDescent="0.3">
      <c r="B1" s="17" t="str">
        <f>"Judge "&amp;A15&amp;":"&amp;VLOOKUP(A15,Judge[],2,FALSE)</f>
        <v>Judge 5:Dale</v>
      </c>
    </row>
    <row r="2" spans="1:10" x14ac:dyDescent="0.25">
      <c r="A2" s="9" t="s">
        <v>25</v>
      </c>
      <c r="B2" s="2" t="s">
        <v>0</v>
      </c>
      <c r="C2" s="15" t="s">
        <v>4</v>
      </c>
      <c r="D2" t="s">
        <v>30</v>
      </c>
      <c r="E2" t="s">
        <v>31</v>
      </c>
      <c r="F2" t="s">
        <v>32</v>
      </c>
      <c r="G2" t="s">
        <v>33</v>
      </c>
      <c r="H2" t="s">
        <v>34</v>
      </c>
      <c r="I2" t="s">
        <v>35</v>
      </c>
      <c r="J2" t="s">
        <v>38</v>
      </c>
    </row>
    <row r="3" spans="1:10" x14ac:dyDescent="0.25">
      <c r="A3" s="16">
        <v>5</v>
      </c>
      <c r="B3" s="1">
        <v>1</v>
      </c>
      <c r="C3" t="str">
        <f>VLOOKUP(Judge5[[#This Row],[Number]],Contestant[[Number]:[Name]],2,FALSE)</f>
        <v>Saniya</v>
      </c>
      <c r="D3">
        <v>8</v>
      </c>
      <c r="E3">
        <v>9</v>
      </c>
      <c r="F3">
        <v>8</v>
      </c>
      <c r="G3">
        <v>8</v>
      </c>
      <c r="H3">
        <v>6</v>
      </c>
      <c r="I3">
        <v>7</v>
      </c>
    </row>
    <row r="4" spans="1:10" x14ac:dyDescent="0.25">
      <c r="A4" s="16">
        <v>5</v>
      </c>
      <c r="B4" s="1">
        <v>2</v>
      </c>
      <c r="C4" t="str">
        <f>VLOOKUP(Judge5[[#This Row],[Number]],Contestant[[Number]:[Name]],2,FALSE)</f>
        <v>Trisha</v>
      </c>
      <c r="D4">
        <v>6</v>
      </c>
      <c r="E4">
        <v>7</v>
      </c>
      <c r="F4">
        <v>8</v>
      </c>
      <c r="G4">
        <v>8</v>
      </c>
      <c r="H4">
        <v>8</v>
      </c>
      <c r="I4">
        <v>8</v>
      </c>
      <c r="J4">
        <v>6</v>
      </c>
    </row>
    <row r="5" spans="1:10" x14ac:dyDescent="0.25">
      <c r="A5" s="16">
        <v>5</v>
      </c>
      <c r="B5" s="1">
        <v>3</v>
      </c>
      <c r="C5" t="str">
        <f>VLOOKUP(Judge5[[#This Row],[Number]],Contestant[[Number]:[Name]],2,FALSE)</f>
        <v>Mona</v>
      </c>
      <c r="D5">
        <v>8</v>
      </c>
      <c r="E5">
        <v>8</v>
      </c>
      <c r="F5">
        <v>7</v>
      </c>
      <c r="G5">
        <v>8</v>
      </c>
      <c r="H5">
        <v>9</v>
      </c>
      <c r="I5">
        <v>9</v>
      </c>
    </row>
    <row r="6" spans="1:10" x14ac:dyDescent="0.25">
      <c r="A6" s="16">
        <v>5</v>
      </c>
      <c r="B6" s="1">
        <v>4</v>
      </c>
      <c r="C6" t="str">
        <f>VLOOKUP(Judge5[[#This Row],[Number]],Contestant[[Number]:[Name]],2,FALSE)</f>
        <v>Ira</v>
      </c>
      <c r="D6">
        <v>9</v>
      </c>
      <c r="E6">
        <v>8</v>
      </c>
      <c r="F6">
        <v>10</v>
      </c>
      <c r="G6">
        <v>10</v>
      </c>
      <c r="H6">
        <v>9</v>
      </c>
      <c r="I6">
        <v>9</v>
      </c>
    </row>
    <row r="7" spans="1:10" x14ac:dyDescent="0.25">
      <c r="A7" s="16">
        <v>5</v>
      </c>
      <c r="B7" s="1">
        <v>5</v>
      </c>
      <c r="C7" t="str">
        <f>VLOOKUP(Judge5[[#This Row],[Number]],Contestant[[Number]:[Name]],2,FALSE)</f>
        <v>Maya</v>
      </c>
      <c r="D7">
        <v>6</v>
      </c>
      <c r="E7">
        <v>5</v>
      </c>
      <c r="F7">
        <v>5</v>
      </c>
      <c r="G7">
        <v>6</v>
      </c>
      <c r="H7">
        <v>6</v>
      </c>
      <c r="I7">
        <v>6</v>
      </c>
    </row>
    <row r="8" spans="1:10" x14ac:dyDescent="0.25">
      <c r="A8" s="16">
        <v>5</v>
      </c>
      <c r="B8" s="1">
        <v>6</v>
      </c>
      <c r="C8" t="str">
        <f>VLOOKUP(Judge5[[#This Row],[Number]],Contestant[[Number]:[Name]],2,FALSE)</f>
        <v>Diya</v>
      </c>
      <c r="D8">
        <v>6</v>
      </c>
      <c r="E8">
        <v>6</v>
      </c>
      <c r="F8">
        <v>6</v>
      </c>
      <c r="G8">
        <v>6</v>
      </c>
      <c r="H8">
        <v>7</v>
      </c>
      <c r="I8">
        <v>6</v>
      </c>
    </row>
    <row r="9" spans="1:10" x14ac:dyDescent="0.25">
      <c r="A9" s="16">
        <v>5</v>
      </c>
      <c r="B9" s="1">
        <v>7</v>
      </c>
      <c r="C9" t="str">
        <f>VLOOKUP(Judge5[[#This Row],[Number]],Contestant[[Number]:[Name]],2,FALSE)</f>
        <v>Jasmin</v>
      </c>
      <c r="D9">
        <v>8</v>
      </c>
      <c r="E9">
        <v>9</v>
      </c>
      <c r="F9">
        <v>9</v>
      </c>
      <c r="G9">
        <v>9</v>
      </c>
      <c r="H9">
        <v>8</v>
      </c>
      <c r="I9">
        <v>7</v>
      </c>
      <c r="J9">
        <v>7</v>
      </c>
    </row>
    <row r="10" spans="1:10" x14ac:dyDescent="0.25">
      <c r="A10" s="16">
        <v>5</v>
      </c>
      <c r="B10" s="1">
        <v>8</v>
      </c>
      <c r="C10" t="str">
        <f>VLOOKUP(Judge5[[#This Row],[Number]],Contestant[[Number]:[Name]],2,FALSE)</f>
        <v>Ida</v>
      </c>
      <c r="D10">
        <v>8</v>
      </c>
      <c r="E10">
        <v>8</v>
      </c>
      <c r="F10">
        <v>8</v>
      </c>
      <c r="G10">
        <v>7</v>
      </c>
      <c r="H10">
        <v>9</v>
      </c>
      <c r="I10">
        <v>9</v>
      </c>
      <c r="J10">
        <v>10</v>
      </c>
    </row>
    <row r="11" spans="1:10" x14ac:dyDescent="0.25">
      <c r="A11" s="16">
        <v>5</v>
      </c>
      <c r="B11" s="1">
        <v>9</v>
      </c>
      <c r="C11" t="str">
        <f>VLOOKUP(Judge5[[#This Row],[Number]],Contestant[[Number]:[Name]],2,FALSE)</f>
        <v>Sarina</v>
      </c>
      <c r="D11">
        <v>6</v>
      </c>
      <c r="E11">
        <v>7</v>
      </c>
      <c r="F11">
        <v>9</v>
      </c>
      <c r="G11">
        <v>9</v>
      </c>
      <c r="H11">
        <v>6</v>
      </c>
      <c r="I11">
        <v>6</v>
      </c>
    </row>
    <row r="12" spans="1:10" x14ac:dyDescent="0.25">
      <c r="A12" s="16">
        <v>5</v>
      </c>
      <c r="B12" s="1">
        <v>10</v>
      </c>
      <c r="C12" t="str">
        <f>VLOOKUP(Judge5[[#This Row],[Number]],Contestant[[Number]:[Name]],2,FALSE)</f>
        <v>Asha</v>
      </c>
      <c r="D12">
        <v>6</v>
      </c>
      <c r="E12">
        <v>6</v>
      </c>
      <c r="F12">
        <v>7</v>
      </c>
      <c r="G12">
        <v>7</v>
      </c>
      <c r="H12">
        <v>6</v>
      </c>
      <c r="I12">
        <v>7</v>
      </c>
    </row>
    <row r="13" spans="1:10" x14ac:dyDescent="0.25">
      <c r="A13" s="16">
        <v>5</v>
      </c>
      <c r="B13" s="1" t="s">
        <v>16</v>
      </c>
      <c r="C13" t="str">
        <f>VLOOKUP(Judge5[[#This Row],[Number]],Contestant[[Number]:[Name]],2,FALSE)</f>
        <v>Amaya</v>
      </c>
      <c r="D13">
        <v>6</v>
      </c>
      <c r="E13">
        <v>7</v>
      </c>
      <c r="F13">
        <v>5</v>
      </c>
      <c r="G13">
        <v>6</v>
      </c>
      <c r="H13">
        <v>6</v>
      </c>
      <c r="I13">
        <v>7</v>
      </c>
    </row>
    <row r="14" spans="1:10" x14ac:dyDescent="0.25">
      <c r="A14" s="16">
        <v>5</v>
      </c>
      <c r="B14" s="1" t="s">
        <v>18</v>
      </c>
      <c r="C14" t="str">
        <f>VLOOKUP(Judge5[[#This Row],[Number]],Contestant[[Number]:[Name]],2,FALSE)</f>
        <v>Karina</v>
      </c>
      <c r="D14">
        <v>8</v>
      </c>
      <c r="E14">
        <v>6</v>
      </c>
      <c r="F14">
        <v>8</v>
      </c>
      <c r="G14">
        <v>9</v>
      </c>
      <c r="H14">
        <v>7</v>
      </c>
      <c r="I14">
        <v>6</v>
      </c>
    </row>
    <row r="15" spans="1:10" x14ac:dyDescent="0.25">
      <c r="A15" s="16">
        <v>5</v>
      </c>
      <c r="B15" s="1" t="s">
        <v>19</v>
      </c>
      <c r="C15" t="str">
        <f>VLOOKUP(Judge5[[#This Row],[Number]],Contestant[[Number]:[Name]],2,FALSE)</f>
        <v>Marisa</v>
      </c>
      <c r="D15">
        <v>6</v>
      </c>
      <c r="E15">
        <v>6</v>
      </c>
      <c r="F15">
        <v>7</v>
      </c>
      <c r="G15">
        <v>7</v>
      </c>
      <c r="H15">
        <v>6</v>
      </c>
      <c r="I15">
        <v>6</v>
      </c>
    </row>
    <row r="16" spans="1:10" x14ac:dyDescent="0.25">
      <c r="A16" s="16">
        <v>5</v>
      </c>
      <c r="B16" s="1" t="s">
        <v>20</v>
      </c>
      <c r="C16" t="str">
        <f>VLOOKUP(Judge5[[#This Row],[Number]],Contestant[[Number]:[Name]],2,FALSE)</f>
        <v>Nina</v>
      </c>
      <c r="D16">
        <v>9</v>
      </c>
      <c r="E16">
        <v>9</v>
      </c>
      <c r="F16">
        <v>7</v>
      </c>
      <c r="G16">
        <v>7</v>
      </c>
      <c r="H16">
        <v>9</v>
      </c>
      <c r="I16">
        <v>10</v>
      </c>
      <c r="J16">
        <v>10</v>
      </c>
    </row>
    <row r="17" spans="1:10" x14ac:dyDescent="0.25">
      <c r="A17" s="16">
        <v>5</v>
      </c>
      <c r="B17" s="1" t="s">
        <v>21</v>
      </c>
      <c r="C17" t="str">
        <f>VLOOKUP(Judge5[[#This Row],[Number]],Contestant[[Number]:[Name]],2,FALSE)</f>
        <v>Natasha</v>
      </c>
      <c r="D17">
        <v>8</v>
      </c>
      <c r="E17">
        <v>8</v>
      </c>
      <c r="F17">
        <v>9</v>
      </c>
      <c r="G17">
        <v>7</v>
      </c>
      <c r="H17">
        <v>8</v>
      </c>
      <c r="I17">
        <v>9</v>
      </c>
      <c r="J17">
        <v>8</v>
      </c>
    </row>
    <row r="18" spans="1:10" x14ac:dyDescent="0.25">
      <c r="A18" s="16">
        <v>5</v>
      </c>
      <c r="B18" s="1" t="s">
        <v>22</v>
      </c>
      <c r="C18" t="str">
        <f>VLOOKUP(Judge5[[#This Row],[Number]],Contestant[[Number]:[Name]],2,FALSE)</f>
        <v>Tara</v>
      </c>
      <c r="D18">
        <v>6</v>
      </c>
      <c r="E18">
        <v>7</v>
      </c>
      <c r="F18">
        <v>6</v>
      </c>
      <c r="G18">
        <v>7</v>
      </c>
      <c r="H18">
        <v>9</v>
      </c>
      <c r="I18">
        <v>9</v>
      </c>
    </row>
    <row r="19" spans="1:10" x14ac:dyDescent="0.25">
      <c r="A19" s="16">
        <v>5</v>
      </c>
      <c r="B19" s="1" t="s">
        <v>23</v>
      </c>
      <c r="C19" t="str">
        <f>VLOOKUP(Judge5[[#This Row],[Number]],Contestant[[Number]:[Name]],2,FALSE)</f>
        <v>Anaya</v>
      </c>
      <c r="D19">
        <v>7</v>
      </c>
      <c r="E19">
        <v>7</v>
      </c>
      <c r="F19">
        <v>9</v>
      </c>
      <c r="G19">
        <v>8</v>
      </c>
      <c r="H19">
        <v>7</v>
      </c>
      <c r="I19">
        <v>8</v>
      </c>
    </row>
    <row r="20" spans="1:10" x14ac:dyDescent="0.25">
      <c r="A20" s="16">
        <v>5</v>
      </c>
      <c r="B20" s="1" t="s">
        <v>63</v>
      </c>
      <c r="C20" t="str">
        <f>VLOOKUP(Judge5[[#This Row],[Number]],Contestant[[Number]:[Name]],2,FALSE)</f>
        <v>Lila</v>
      </c>
      <c r="D20">
        <v>9</v>
      </c>
      <c r="E20">
        <v>9</v>
      </c>
      <c r="F20">
        <v>8</v>
      </c>
      <c r="G20">
        <v>8</v>
      </c>
      <c r="H20">
        <v>8</v>
      </c>
      <c r="I20">
        <v>9</v>
      </c>
      <c r="J20">
        <v>9</v>
      </c>
    </row>
    <row r="21" spans="1:10" x14ac:dyDescent="0.25">
      <c r="A21" s="16">
        <v>5</v>
      </c>
      <c r="B21" s="1" t="s">
        <v>64</v>
      </c>
      <c r="C21" t="str">
        <f>VLOOKUP(Judge5[[#This Row],[Number]],Contestant[[Number]:[Name]],2,FALSE)</f>
        <v>Yasmin</v>
      </c>
      <c r="D21">
        <v>8</v>
      </c>
      <c r="E21">
        <v>9</v>
      </c>
      <c r="F21">
        <v>9</v>
      </c>
      <c r="G21">
        <v>8</v>
      </c>
      <c r="H21">
        <v>6</v>
      </c>
      <c r="I21">
        <v>7</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J21"/>
  <sheetViews>
    <sheetView topLeftCell="B1" workbookViewId="0">
      <selection activeCell="D18" sqref="D18"/>
    </sheetView>
  </sheetViews>
  <sheetFormatPr defaultRowHeight="15" x14ac:dyDescent="0.25"/>
  <cols>
    <col min="1" max="1" width="6.140625" hidden="1" customWidth="1"/>
    <col min="2" max="2" width="15.5703125" style="1" bestFit="1" customWidth="1"/>
    <col min="3" max="3" width="22.42578125" style="14" customWidth="1"/>
    <col min="4" max="4" width="12.42578125" bestFit="1" customWidth="1"/>
    <col min="5" max="5" width="15.42578125" bestFit="1" customWidth="1"/>
    <col min="6" max="6" width="13.85546875" bestFit="1" customWidth="1"/>
    <col min="7" max="7" width="18.28515625" bestFit="1" customWidth="1"/>
    <col min="8" max="8" width="12.85546875" bestFit="1" customWidth="1"/>
    <col min="9" max="9" width="15.85546875" bestFit="1" customWidth="1"/>
    <col min="10" max="10" width="7" bestFit="1" customWidth="1"/>
  </cols>
  <sheetData>
    <row r="1" spans="1:10" ht="17.25" x14ac:dyDescent="0.3">
      <c r="B1" s="17" t="str">
        <f>"Judge "&amp;A15&amp;":"&amp;VLOOKUP(A15,Judge[],2,FALSE)</f>
        <v>Judge 6:Norene</v>
      </c>
    </row>
    <row r="2" spans="1:10" x14ac:dyDescent="0.25">
      <c r="A2" s="9" t="s">
        <v>25</v>
      </c>
      <c r="B2" s="2" t="s">
        <v>0</v>
      </c>
      <c r="C2" s="15" t="s">
        <v>4</v>
      </c>
      <c r="D2" t="s">
        <v>30</v>
      </c>
      <c r="E2" t="s">
        <v>31</v>
      </c>
      <c r="F2" t="s">
        <v>32</v>
      </c>
      <c r="G2" t="s">
        <v>33</v>
      </c>
      <c r="H2" t="s">
        <v>34</v>
      </c>
      <c r="I2" t="s">
        <v>35</v>
      </c>
      <c r="J2" t="s">
        <v>38</v>
      </c>
    </row>
    <row r="3" spans="1:10" x14ac:dyDescent="0.25">
      <c r="A3" s="16">
        <v>6</v>
      </c>
      <c r="B3" s="1">
        <v>1</v>
      </c>
      <c r="C3" t="str">
        <f>VLOOKUP(Judge6[[#This Row],[Number]],Contestant[[Number]:[Name]],2,FALSE)</f>
        <v>Saniya</v>
      </c>
      <c r="D3">
        <v>8</v>
      </c>
      <c r="E3">
        <v>7</v>
      </c>
      <c r="F3">
        <v>8.5</v>
      </c>
      <c r="G3">
        <v>8</v>
      </c>
      <c r="H3">
        <v>8.5</v>
      </c>
      <c r="I3">
        <v>8</v>
      </c>
    </row>
    <row r="4" spans="1:10" x14ac:dyDescent="0.25">
      <c r="A4" s="16">
        <v>6</v>
      </c>
      <c r="B4" s="1">
        <v>2</v>
      </c>
      <c r="C4" t="str">
        <f>VLOOKUP(Judge6[[#This Row],[Number]],Contestant[[Number]:[Name]],2,FALSE)</f>
        <v>Trisha</v>
      </c>
      <c r="D4">
        <v>7</v>
      </c>
      <c r="E4">
        <v>7</v>
      </c>
      <c r="F4">
        <v>7</v>
      </c>
      <c r="G4">
        <v>7.5</v>
      </c>
      <c r="H4">
        <v>7</v>
      </c>
      <c r="I4">
        <v>7</v>
      </c>
      <c r="J4">
        <v>10</v>
      </c>
    </row>
    <row r="5" spans="1:10" x14ac:dyDescent="0.25">
      <c r="A5" s="16">
        <v>6</v>
      </c>
      <c r="B5" s="1">
        <v>3</v>
      </c>
      <c r="C5" t="str">
        <f>VLOOKUP(Judge6[[#This Row],[Number]],Contestant[[Number]:[Name]],2,FALSE)</f>
        <v>Mona</v>
      </c>
      <c r="D5">
        <v>9</v>
      </c>
      <c r="E5">
        <v>9</v>
      </c>
      <c r="F5">
        <v>10</v>
      </c>
      <c r="G5">
        <v>10</v>
      </c>
      <c r="H5">
        <v>8.5</v>
      </c>
      <c r="I5">
        <v>8</v>
      </c>
    </row>
    <row r="6" spans="1:10" x14ac:dyDescent="0.25">
      <c r="A6" s="16">
        <v>6</v>
      </c>
      <c r="B6" s="1">
        <v>4</v>
      </c>
      <c r="C6" t="str">
        <f>VLOOKUP(Judge6[[#This Row],[Number]],Contestant[[Number]:[Name]],2,FALSE)</f>
        <v>Ira</v>
      </c>
      <c r="D6">
        <v>7</v>
      </c>
      <c r="E6">
        <v>6</v>
      </c>
      <c r="F6">
        <v>5</v>
      </c>
      <c r="G6">
        <v>5.5</v>
      </c>
      <c r="H6">
        <v>6</v>
      </c>
      <c r="I6">
        <v>6</v>
      </c>
    </row>
    <row r="7" spans="1:10" x14ac:dyDescent="0.25">
      <c r="A7" s="16">
        <v>6</v>
      </c>
      <c r="B7" s="1">
        <v>5</v>
      </c>
      <c r="C7" t="str">
        <f>VLOOKUP(Judge6[[#This Row],[Number]],Contestant[[Number]:[Name]],2,FALSE)</f>
        <v>Maya</v>
      </c>
      <c r="D7">
        <v>8</v>
      </c>
      <c r="E7">
        <v>6</v>
      </c>
      <c r="F7">
        <v>9</v>
      </c>
      <c r="G7">
        <v>8.5</v>
      </c>
      <c r="H7">
        <v>7</v>
      </c>
      <c r="I7">
        <v>7</v>
      </c>
    </row>
    <row r="8" spans="1:10" x14ac:dyDescent="0.25">
      <c r="A8" s="16">
        <v>6</v>
      </c>
      <c r="B8" s="1">
        <v>6</v>
      </c>
      <c r="C8" t="str">
        <f>VLOOKUP(Judge6[[#This Row],[Number]],Contestant[[Number]:[Name]],2,FALSE)</f>
        <v>Diya</v>
      </c>
      <c r="D8">
        <v>9</v>
      </c>
      <c r="E8">
        <v>9</v>
      </c>
      <c r="F8">
        <v>10</v>
      </c>
      <c r="G8">
        <v>9.5</v>
      </c>
      <c r="H8">
        <v>9</v>
      </c>
      <c r="I8">
        <v>9</v>
      </c>
    </row>
    <row r="9" spans="1:10" x14ac:dyDescent="0.25">
      <c r="A9" s="16">
        <v>6</v>
      </c>
      <c r="B9" s="1">
        <v>7</v>
      </c>
      <c r="C9" t="str">
        <f>VLOOKUP(Judge6[[#This Row],[Number]],Contestant[[Number]:[Name]],2,FALSE)</f>
        <v>Jasmin</v>
      </c>
      <c r="D9">
        <v>9</v>
      </c>
      <c r="E9">
        <v>9</v>
      </c>
      <c r="F9">
        <v>10</v>
      </c>
      <c r="G9">
        <v>9.5</v>
      </c>
      <c r="H9">
        <v>8.5</v>
      </c>
      <c r="I9">
        <v>9</v>
      </c>
      <c r="J9">
        <v>8</v>
      </c>
    </row>
    <row r="10" spans="1:10" x14ac:dyDescent="0.25">
      <c r="A10" s="16">
        <v>6</v>
      </c>
      <c r="B10" s="1">
        <v>8</v>
      </c>
      <c r="C10" t="str">
        <f>VLOOKUP(Judge6[[#This Row],[Number]],Contestant[[Number]:[Name]],2,FALSE)</f>
        <v>Ida</v>
      </c>
      <c r="D10">
        <v>9</v>
      </c>
      <c r="E10">
        <v>8.5</v>
      </c>
      <c r="F10">
        <v>8</v>
      </c>
      <c r="G10">
        <v>8</v>
      </c>
      <c r="H10">
        <v>8</v>
      </c>
      <c r="I10">
        <v>7</v>
      </c>
      <c r="J10">
        <v>6</v>
      </c>
    </row>
    <row r="11" spans="1:10" x14ac:dyDescent="0.25">
      <c r="A11" s="16">
        <v>6</v>
      </c>
      <c r="B11" s="1">
        <v>9</v>
      </c>
      <c r="C11" t="str">
        <f>VLOOKUP(Judge6[[#This Row],[Number]],Contestant[[Number]:[Name]],2,FALSE)</f>
        <v>Sarina</v>
      </c>
      <c r="D11">
        <v>8</v>
      </c>
      <c r="E11">
        <v>8</v>
      </c>
      <c r="F11">
        <v>9.5</v>
      </c>
      <c r="G11">
        <v>9</v>
      </c>
      <c r="H11">
        <v>9</v>
      </c>
      <c r="I11">
        <v>8.5</v>
      </c>
    </row>
    <row r="12" spans="1:10" x14ac:dyDescent="0.25">
      <c r="A12" s="16">
        <v>6</v>
      </c>
      <c r="B12" s="1">
        <v>10</v>
      </c>
      <c r="C12" t="str">
        <f>VLOOKUP(Judge6[[#This Row],[Number]],Contestant[[Number]:[Name]],2,FALSE)</f>
        <v>Asha</v>
      </c>
      <c r="D12">
        <v>8</v>
      </c>
      <c r="E12">
        <v>9</v>
      </c>
      <c r="F12">
        <v>7.5</v>
      </c>
      <c r="G12">
        <v>8</v>
      </c>
      <c r="H12">
        <v>8</v>
      </c>
      <c r="I12">
        <v>8</v>
      </c>
    </row>
    <row r="13" spans="1:10" x14ac:dyDescent="0.25">
      <c r="A13" s="16">
        <v>6</v>
      </c>
      <c r="B13" s="1" t="s">
        <v>16</v>
      </c>
      <c r="C13" t="str">
        <f>VLOOKUP(Judge6[[#This Row],[Number]],Contestant[[Number]:[Name]],2,FALSE)</f>
        <v>Amaya</v>
      </c>
      <c r="D13">
        <v>8</v>
      </c>
      <c r="E13">
        <v>8</v>
      </c>
      <c r="F13">
        <v>8</v>
      </c>
      <c r="G13">
        <v>8</v>
      </c>
      <c r="H13">
        <v>7</v>
      </c>
      <c r="I13">
        <v>6</v>
      </c>
    </row>
    <row r="14" spans="1:10" x14ac:dyDescent="0.25">
      <c r="A14" s="16">
        <v>6</v>
      </c>
      <c r="B14" s="1" t="s">
        <v>18</v>
      </c>
      <c r="C14" t="str">
        <f>VLOOKUP(Judge6[[#This Row],[Number]],Contestant[[Number]:[Name]],2,FALSE)</f>
        <v>Karina</v>
      </c>
      <c r="D14">
        <v>7</v>
      </c>
      <c r="E14">
        <v>6</v>
      </c>
      <c r="F14">
        <v>9</v>
      </c>
      <c r="G14">
        <v>9</v>
      </c>
      <c r="H14">
        <v>8</v>
      </c>
      <c r="I14">
        <v>7</v>
      </c>
    </row>
    <row r="15" spans="1:10" x14ac:dyDescent="0.25">
      <c r="A15" s="16">
        <v>6</v>
      </c>
      <c r="B15" s="1" t="s">
        <v>19</v>
      </c>
      <c r="C15" t="str">
        <f>VLOOKUP(Judge6[[#This Row],[Number]],Contestant[[Number]:[Name]],2,FALSE)</f>
        <v>Marisa</v>
      </c>
      <c r="D15">
        <v>7</v>
      </c>
      <c r="E15">
        <v>7</v>
      </c>
      <c r="F15">
        <v>8</v>
      </c>
      <c r="G15">
        <v>8</v>
      </c>
      <c r="H15">
        <v>8</v>
      </c>
      <c r="I15">
        <v>7</v>
      </c>
    </row>
    <row r="16" spans="1:10" x14ac:dyDescent="0.25">
      <c r="A16" s="16">
        <v>6</v>
      </c>
      <c r="B16" s="1" t="s">
        <v>20</v>
      </c>
      <c r="C16" t="str">
        <f>VLOOKUP(Judge6[[#This Row],[Number]],Contestant[[Number]:[Name]],2,FALSE)</f>
        <v>Nina</v>
      </c>
      <c r="D16">
        <v>7</v>
      </c>
      <c r="E16">
        <v>7</v>
      </c>
      <c r="F16">
        <v>9</v>
      </c>
      <c r="G16">
        <v>9</v>
      </c>
      <c r="H16">
        <v>7</v>
      </c>
      <c r="I16">
        <v>6</v>
      </c>
      <c r="J16">
        <v>10</v>
      </c>
    </row>
    <row r="17" spans="1:10" x14ac:dyDescent="0.25">
      <c r="A17" s="16">
        <v>6</v>
      </c>
      <c r="B17" s="1" t="s">
        <v>21</v>
      </c>
      <c r="C17" t="str">
        <f>VLOOKUP(Judge6[[#This Row],[Number]],Contestant[[Number]:[Name]],2,FALSE)</f>
        <v>Natasha</v>
      </c>
      <c r="D17">
        <v>8</v>
      </c>
      <c r="E17">
        <v>9</v>
      </c>
      <c r="F17">
        <v>9.5</v>
      </c>
      <c r="G17">
        <v>9</v>
      </c>
      <c r="H17">
        <v>9</v>
      </c>
      <c r="I17">
        <v>8.5</v>
      </c>
      <c r="J17">
        <v>9</v>
      </c>
    </row>
    <row r="18" spans="1:10" x14ac:dyDescent="0.25">
      <c r="A18" s="16">
        <v>6</v>
      </c>
      <c r="B18" s="1" t="s">
        <v>22</v>
      </c>
      <c r="C18" t="str">
        <f>VLOOKUP(Judge6[[#This Row],[Number]],Contestant[[Number]:[Name]],2,FALSE)</f>
        <v>Tara</v>
      </c>
      <c r="D18">
        <v>7</v>
      </c>
      <c r="E18">
        <v>7</v>
      </c>
      <c r="F18">
        <v>8</v>
      </c>
      <c r="G18">
        <v>9</v>
      </c>
      <c r="H18">
        <v>7</v>
      </c>
      <c r="I18">
        <v>6.5</v>
      </c>
    </row>
    <row r="19" spans="1:10" x14ac:dyDescent="0.25">
      <c r="A19" s="16">
        <v>6</v>
      </c>
      <c r="B19" s="1" t="s">
        <v>23</v>
      </c>
      <c r="C19" t="str">
        <f>VLOOKUP(Judge6[[#This Row],[Number]],Contestant[[Number]:[Name]],2,FALSE)</f>
        <v>Anaya</v>
      </c>
      <c r="D19">
        <v>8</v>
      </c>
      <c r="E19">
        <v>9</v>
      </c>
      <c r="F19">
        <v>9</v>
      </c>
      <c r="G19">
        <v>9</v>
      </c>
      <c r="H19">
        <v>8.5</v>
      </c>
      <c r="I19">
        <v>8.5</v>
      </c>
    </row>
    <row r="20" spans="1:10" x14ac:dyDescent="0.25">
      <c r="A20" s="16">
        <v>6</v>
      </c>
      <c r="B20" s="1" t="s">
        <v>63</v>
      </c>
      <c r="C20" t="str">
        <f>VLOOKUP(Judge6[[#This Row],[Number]],Contestant[[Number]:[Name]],2,FALSE)</f>
        <v>Lila</v>
      </c>
      <c r="D20">
        <v>8.5</v>
      </c>
      <c r="E20">
        <v>9</v>
      </c>
      <c r="F20">
        <v>10</v>
      </c>
      <c r="G20">
        <v>10</v>
      </c>
      <c r="H20">
        <v>8</v>
      </c>
      <c r="I20">
        <v>9</v>
      </c>
      <c r="J20">
        <v>8</v>
      </c>
    </row>
    <row r="21" spans="1:10" x14ac:dyDescent="0.25">
      <c r="A21" s="16">
        <v>6</v>
      </c>
      <c r="B21" s="1" t="s">
        <v>64</v>
      </c>
      <c r="C21" t="str">
        <f>VLOOKUP(Judge6[[#This Row],[Number]],Contestant[[Number]:[Name]],2,FALSE)</f>
        <v>Yasmin</v>
      </c>
      <c r="D21">
        <v>6</v>
      </c>
      <c r="E21">
        <v>6</v>
      </c>
      <c r="F21">
        <v>9</v>
      </c>
      <c r="G21">
        <v>9</v>
      </c>
      <c r="H21">
        <v>7</v>
      </c>
      <c r="I21">
        <v>6</v>
      </c>
    </row>
  </sheetData>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0"/>
  <sheetViews>
    <sheetView workbookViewId="0">
      <selection activeCell="D10" sqref="D10"/>
    </sheetView>
  </sheetViews>
  <sheetFormatPr defaultRowHeight="15" x14ac:dyDescent="0.25"/>
  <cols>
    <col min="1" max="1" width="8.42578125" customWidth="1"/>
    <col min="2" max="2" width="20.5703125" customWidth="1"/>
    <col min="3" max="3" width="20.7109375" bestFit="1" customWidth="1"/>
    <col min="4" max="4" width="15.140625" customWidth="1"/>
    <col min="5" max="5" width="10.5703125" bestFit="1" customWidth="1"/>
    <col min="6" max="6" width="18.28515625" bestFit="1" customWidth="1"/>
    <col min="7" max="7" width="15.140625" bestFit="1" customWidth="1"/>
  </cols>
  <sheetData>
    <row r="1" spans="1:4" x14ac:dyDescent="0.25">
      <c r="A1" s="6" t="s">
        <v>25</v>
      </c>
      <c r="B1" s="6" t="s">
        <v>66</v>
      </c>
      <c r="C1" s="6" t="s">
        <v>29</v>
      </c>
      <c r="D1" s="5" t="s">
        <v>26</v>
      </c>
    </row>
    <row r="2" spans="1:4" x14ac:dyDescent="0.25">
      <c r="A2" s="6">
        <v>1</v>
      </c>
      <c r="B2" s="6">
        <v>1</v>
      </c>
      <c r="C2" s="6" t="s">
        <v>30</v>
      </c>
      <c r="D2" s="6">
        <v>9</v>
      </c>
    </row>
    <row r="3" spans="1:4" x14ac:dyDescent="0.25">
      <c r="A3" s="6">
        <v>1</v>
      </c>
      <c r="B3" s="6">
        <v>1</v>
      </c>
      <c r="C3" s="6" t="s">
        <v>31</v>
      </c>
      <c r="D3" s="6">
        <v>9</v>
      </c>
    </row>
    <row r="4" spans="1:4" x14ac:dyDescent="0.25">
      <c r="A4" s="6">
        <v>1</v>
      </c>
      <c r="B4" s="6">
        <v>1</v>
      </c>
      <c r="C4" s="6" t="s">
        <v>32</v>
      </c>
      <c r="D4" s="6">
        <v>7</v>
      </c>
    </row>
    <row r="5" spans="1:4" x14ac:dyDescent="0.25">
      <c r="A5" s="6">
        <v>1</v>
      </c>
      <c r="B5" s="6">
        <v>1</v>
      </c>
      <c r="C5" s="6" t="s">
        <v>33</v>
      </c>
      <c r="D5" s="6">
        <v>7</v>
      </c>
    </row>
    <row r="6" spans="1:4" x14ac:dyDescent="0.25">
      <c r="A6" s="6">
        <v>1</v>
      </c>
      <c r="B6" s="6">
        <v>1</v>
      </c>
      <c r="C6" s="6" t="s">
        <v>34</v>
      </c>
      <c r="D6" s="6">
        <v>9</v>
      </c>
    </row>
    <row r="7" spans="1:4" x14ac:dyDescent="0.25">
      <c r="A7" s="6">
        <v>1</v>
      </c>
      <c r="B7" s="6">
        <v>1</v>
      </c>
      <c r="C7" s="6" t="s">
        <v>35</v>
      </c>
      <c r="D7" s="6">
        <v>8</v>
      </c>
    </row>
    <row r="8" spans="1:4" x14ac:dyDescent="0.25">
      <c r="A8" s="6">
        <v>1</v>
      </c>
      <c r="B8" s="6">
        <v>2</v>
      </c>
      <c r="C8" s="6" t="s">
        <v>30</v>
      </c>
      <c r="D8" s="6">
        <v>9</v>
      </c>
    </row>
    <row r="9" spans="1:4" x14ac:dyDescent="0.25">
      <c r="A9" s="6">
        <v>1</v>
      </c>
      <c r="B9" s="6">
        <v>2</v>
      </c>
      <c r="C9" s="6" t="s">
        <v>31</v>
      </c>
      <c r="D9" s="6">
        <v>9</v>
      </c>
    </row>
    <row r="10" spans="1:4" x14ac:dyDescent="0.25">
      <c r="A10" s="6">
        <v>1</v>
      </c>
      <c r="B10" s="6">
        <v>2</v>
      </c>
      <c r="C10" s="6" t="s">
        <v>32</v>
      </c>
      <c r="D10" s="6">
        <v>10</v>
      </c>
    </row>
    <row r="11" spans="1:4" x14ac:dyDescent="0.25">
      <c r="A11" s="6">
        <v>1</v>
      </c>
      <c r="B11" s="6">
        <v>2</v>
      </c>
      <c r="C11" s="6" t="s">
        <v>33</v>
      </c>
      <c r="D11" s="6">
        <v>10</v>
      </c>
    </row>
    <row r="12" spans="1:4" x14ac:dyDescent="0.25">
      <c r="A12" s="6">
        <v>1</v>
      </c>
      <c r="B12" s="6">
        <v>2</v>
      </c>
      <c r="C12" s="6" t="s">
        <v>34</v>
      </c>
      <c r="D12" s="6">
        <v>8</v>
      </c>
    </row>
    <row r="13" spans="1:4" x14ac:dyDescent="0.25">
      <c r="A13" s="6">
        <v>1</v>
      </c>
      <c r="B13" s="6">
        <v>2</v>
      </c>
      <c r="C13" s="6" t="s">
        <v>35</v>
      </c>
      <c r="D13" s="6">
        <v>7</v>
      </c>
    </row>
    <row r="14" spans="1:4" x14ac:dyDescent="0.25">
      <c r="A14" s="6">
        <v>1</v>
      </c>
      <c r="B14" s="6">
        <v>2</v>
      </c>
      <c r="C14" s="6" t="s">
        <v>38</v>
      </c>
      <c r="D14" s="6">
        <v>9</v>
      </c>
    </row>
    <row r="15" spans="1:4" x14ac:dyDescent="0.25">
      <c r="A15" s="6">
        <v>1</v>
      </c>
      <c r="B15" s="6">
        <v>3</v>
      </c>
      <c r="C15" s="6" t="s">
        <v>30</v>
      </c>
      <c r="D15" s="6">
        <v>9</v>
      </c>
    </row>
    <row r="16" spans="1:4" x14ac:dyDescent="0.25">
      <c r="A16" s="6">
        <v>1</v>
      </c>
      <c r="B16" s="6">
        <v>3</v>
      </c>
      <c r="C16" s="6" t="s">
        <v>31</v>
      </c>
      <c r="D16" s="6">
        <v>9</v>
      </c>
    </row>
    <row r="17" spans="1:4" x14ac:dyDescent="0.25">
      <c r="A17" s="6">
        <v>1</v>
      </c>
      <c r="B17" s="6">
        <v>3</v>
      </c>
      <c r="C17" s="6" t="s">
        <v>32</v>
      </c>
      <c r="D17" s="6">
        <v>8</v>
      </c>
    </row>
    <row r="18" spans="1:4" x14ac:dyDescent="0.25">
      <c r="A18" s="6">
        <v>1</v>
      </c>
      <c r="B18" s="6">
        <v>3</v>
      </c>
      <c r="C18" s="6" t="s">
        <v>33</v>
      </c>
      <c r="D18" s="6">
        <v>9</v>
      </c>
    </row>
    <row r="19" spans="1:4" x14ac:dyDescent="0.25">
      <c r="A19" s="6">
        <v>1</v>
      </c>
      <c r="B19" s="6">
        <v>3</v>
      </c>
      <c r="C19" s="6" t="s">
        <v>34</v>
      </c>
      <c r="D19" s="6">
        <v>9</v>
      </c>
    </row>
    <row r="20" spans="1:4" x14ac:dyDescent="0.25">
      <c r="A20" s="6">
        <v>1</v>
      </c>
      <c r="B20" s="6">
        <v>3</v>
      </c>
      <c r="C20" s="6" t="s">
        <v>35</v>
      </c>
      <c r="D20" s="6">
        <v>9</v>
      </c>
    </row>
    <row r="21" spans="1:4" x14ac:dyDescent="0.25">
      <c r="A21" s="6">
        <v>1</v>
      </c>
      <c r="B21" s="6">
        <v>4</v>
      </c>
      <c r="C21" s="6" t="s">
        <v>30</v>
      </c>
      <c r="D21" s="6">
        <v>9</v>
      </c>
    </row>
    <row r="22" spans="1:4" x14ac:dyDescent="0.25">
      <c r="A22" s="6">
        <v>1</v>
      </c>
      <c r="B22" s="6">
        <v>4</v>
      </c>
      <c r="C22" s="6" t="s">
        <v>31</v>
      </c>
      <c r="D22" s="6">
        <v>8</v>
      </c>
    </row>
    <row r="23" spans="1:4" x14ac:dyDescent="0.25">
      <c r="A23" s="6">
        <v>1</v>
      </c>
      <c r="B23" s="6">
        <v>4</v>
      </c>
      <c r="C23" s="6" t="s">
        <v>32</v>
      </c>
      <c r="D23" s="6">
        <v>9</v>
      </c>
    </row>
    <row r="24" spans="1:4" x14ac:dyDescent="0.25">
      <c r="A24" s="6">
        <v>1</v>
      </c>
      <c r="B24" s="6">
        <v>4</v>
      </c>
      <c r="C24" s="6" t="s">
        <v>33</v>
      </c>
      <c r="D24" s="6">
        <v>9</v>
      </c>
    </row>
    <row r="25" spans="1:4" x14ac:dyDescent="0.25">
      <c r="A25" s="6">
        <v>1</v>
      </c>
      <c r="B25" s="6">
        <v>4</v>
      </c>
      <c r="C25" s="6" t="s">
        <v>34</v>
      </c>
      <c r="D25" s="6">
        <v>8</v>
      </c>
    </row>
    <row r="26" spans="1:4" x14ac:dyDescent="0.25">
      <c r="A26" s="6">
        <v>1</v>
      </c>
      <c r="B26" s="6">
        <v>4</v>
      </c>
      <c r="C26" s="6" t="s">
        <v>35</v>
      </c>
      <c r="D26" s="6">
        <v>8</v>
      </c>
    </row>
    <row r="27" spans="1:4" x14ac:dyDescent="0.25">
      <c r="A27" s="6">
        <v>1</v>
      </c>
      <c r="B27" s="6">
        <v>5</v>
      </c>
      <c r="C27" s="6" t="s">
        <v>30</v>
      </c>
      <c r="D27" s="6">
        <v>9</v>
      </c>
    </row>
    <row r="28" spans="1:4" x14ac:dyDescent="0.25">
      <c r="A28" s="6">
        <v>1</v>
      </c>
      <c r="B28" s="6">
        <v>5</v>
      </c>
      <c r="C28" s="6" t="s">
        <v>31</v>
      </c>
      <c r="D28" s="6">
        <v>8</v>
      </c>
    </row>
    <row r="29" spans="1:4" x14ac:dyDescent="0.25">
      <c r="A29" s="6">
        <v>1</v>
      </c>
      <c r="B29" s="6">
        <v>5</v>
      </c>
      <c r="C29" s="6" t="s">
        <v>32</v>
      </c>
      <c r="D29" s="6">
        <v>10</v>
      </c>
    </row>
    <row r="30" spans="1:4" x14ac:dyDescent="0.25">
      <c r="A30" s="6">
        <v>1</v>
      </c>
      <c r="B30" s="6">
        <v>5</v>
      </c>
      <c r="C30" s="6" t="s">
        <v>33</v>
      </c>
      <c r="D30" s="6">
        <v>9</v>
      </c>
    </row>
    <row r="31" spans="1:4" x14ac:dyDescent="0.25">
      <c r="A31" s="6">
        <v>1</v>
      </c>
      <c r="B31" s="6">
        <v>5</v>
      </c>
      <c r="C31" s="6" t="s">
        <v>34</v>
      </c>
      <c r="D31" s="6">
        <v>8</v>
      </c>
    </row>
    <row r="32" spans="1:4" x14ac:dyDescent="0.25">
      <c r="A32" s="6">
        <v>1</v>
      </c>
      <c r="B32" s="6">
        <v>5</v>
      </c>
      <c r="C32" s="6" t="s">
        <v>35</v>
      </c>
      <c r="D32" s="6">
        <v>8</v>
      </c>
    </row>
    <row r="33" spans="1:4" x14ac:dyDescent="0.25">
      <c r="A33" s="6">
        <v>1</v>
      </c>
      <c r="B33" s="6">
        <v>6</v>
      </c>
      <c r="C33" s="6" t="s">
        <v>30</v>
      </c>
      <c r="D33" s="6">
        <v>9</v>
      </c>
    </row>
    <row r="34" spans="1:4" x14ac:dyDescent="0.25">
      <c r="A34" s="6">
        <v>1</v>
      </c>
      <c r="B34" s="6">
        <v>6</v>
      </c>
      <c r="C34" s="6" t="s">
        <v>31</v>
      </c>
      <c r="D34" s="6">
        <v>8</v>
      </c>
    </row>
    <row r="35" spans="1:4" x14ac:dyDescent="0.25">
      <c r="A35" s="6">
        <v>1</v>
      </c>
      <c r="B35" s="6">
        <v>6</v>
      </c>
      <c r="C35" s="6" t="s">
        <v>32</v>
      </c>
      <c r="D35" s="6">
        <v>7</v>
      </c>
    </row>
    <row r="36" spans="1:4" x14ac:dyDescent="0.25">
      <c r="A36" s="6">
        <v>1</v>
      </c>
      <c r="B36" s="6">
        <v>6</v>
      </c>
      <c r="C36" s="6" t="s">
        <v>33</v>
      </c>
      <c r="D36" s="6">
        <v>7</v>
      </c>
    </row>
    <row r="37" spans="1:4" x14ac:dyDescent="0.25">
      <c r="A37" s="6">
        <v>1</v>
      </c>
      <c r="B37" s="6">
        <v>6</v>
      </c>
      <c r="C37" s="6" t="s">
        <v>34</v>
      </c>
      <c r="D37" s="6">
        <v>9</v>
      </c>
    </row>
    <row r="38" spans="1:4" x14ac:dyDescent="0.25">
      <c r="A38" s="6">
        <v>1</v>
      </c>
      <c r="B38" s="6">
        <v>6</v>
      </c>
      <c r="C38" s="6" t="s">
        <v>35</v>
      </c>
      <c r="D38" s="6">
        <v>9</v>
      </c>
    </row>
    <row r="39" spans="1:4" x14ac:dyDescent="0.25">
      <c r="A39" s="6">
        <v>1</v>
      </c>
      <c r="B39" s="6">
        <v>7</v>
      </c>
      <c r="C39" s="6" t="s">
        <v>30</v>
      </c>
      <c r="D39" s="6">
        <v>9</v>
      </c>
    </row>
    <row r="40" spans="1:4" x14ac:dyDescent="0.25">
      <c r="A40" s="6">
        <v>1</v>
      </c>
      <c r="B40" s="6">
        <v>7</v>
      </c>
      <c r="C40" s="6" t="s">
        <v>31</v>
      </c>
      <c r="D40" s="6">
        <v>9</v>
      </c>
    </row>
    <row r="41" spans="1:4" x14ac:dyDescent="0.25">
      <c r="A41" s="6">
        <v>1</v>
      </c>
      <c r="B41" s="6">
        <v>7</v>
      </c>
      <c r="C41" s="6" t="s">
        <v>32</v>
      </c>
      <c r="D41" s="6">
        <v>10</v>
      </c>
    </row>
    <row r="42" spans="1:4" x14ac:dyDescent="0.25">
      <c r="A42" s="6">
        <v>1</v>
      </c>
      <c r="B42" s="6">
        <v>7</v>
      </c>
      <c r="C42" s="6" t="s">
        <v>33</v>
      </c>
      <c r="D42" s="6">
        <v>10</v>
      </c>
    </row>
    <row r="43" spans="1:4" x14ac:dyDescent="0.25">
      <c r="A43" s="6">
        <v>1</v>
      </c>
      <c r="B43" s="6">
        <v>7</v>
      </c>
      <c r="C43" s="6" t="s">
        <v>34</v>
      </c>
      <c r="D43" s="6">
        <v>8</v>
      </c>
    </row>
    <row r="44" spans="1:4" x14ac:dyDescent="0.25">
      <c r="A44" s="6">
        <v>1</v>
      </c>
      <c r="B44" s="6">
        <v>7</v>
      </c>
      <c r="C44" s="6" t="s">
        <v>35</v>
      </c>
      <c r="D44" s="6">
        <v>9</v>
      </c>
    </row>
    <row r="45" spans="1:4" x14ac:dyDescent="0.25">
      <c r="A45" s="6">
        <v>1</v>
      </c>
      <c r="B45" s="6">
        <v>7</v>
      </c>
      <c r="C45" s="6" t="s">
        <v>38</v>
      </c>
      <c r="D45" s="6">
        <v>8</v>
      </c>
    </row>
    <row r="46" spans="1:4" x14ac:dyDescent="0.25">
      <c r="A46" s="6">
        <v>1</v>
      </c>
      <c r="B46" s="6">
        <v>8</v>
      </c>
      <c r="C46" s="6" t="s">
        <v>30</v>
      </c>
      <c r="D46" s="6">
        <v>8</v>
      </c>
    </row>
    <row r="47" spans="1:4" x14ac:dyDescent="0.25">
      <c r="A47" s="6">
        <v>1</v>
      </c>
      <c r="B47" s="6">
        <v>8</v>
      </c>
      <c r="C47" s="6" t="s">
        <v>31</v>
      </c>
      <c r="D47" s="6">
        <v>7</v>
      </c>
    </row>
    <row r="48" spans="1:4" x14ac:dyDescent="0.25">
      <c r="A48" s="6">
        <v>1</v>
      </c>
      <c r="B48" s="6">
        <v>8</v>
      </c>
      <c r="C48" s="6" t="s">
        <v>32</v>
      </c>
      <c r="D48" s="6">
        <v>8</v>
      </c>
    </row>
    <row r="49" spans="1:4" x14ac:dyDescent="0.25">
      <c r="A49" s="6">
        <v>1</v>
      </c>
      <c r="B49" s="6">
        <v>8</v>
      </c>
      <c r="C49" s="6" t="s">
        <v>33</v>
      </c>
      <c r="D49" s="6">
        <v>9</v>
      </c>
    </row>
    <row r="50" spans="1:4" x14ac:dyDescent="0.25">
      <c r="A50" s="6">
        <v>1</v>
      </c>
      <c r="B50" s="6">
        <v>8</v>
      </c>
      <c r="C50" s="6" t="s">
        <v>34</v>
      </c>
      <c r="D50" s="6">
        <v>9</v>
      </c>
    </row>
    <row r="51" spans="1:4" x14ac:dyDescent="0.25">
      <c r="A51" s="6">
        <v>1</v>
      </c>
      <c r="B51" s="6">
        <v>8</v>
      </c>
      <c r="C51" s="6" t="s">
        <v>35</v>
      </c>
      <c r="D51" s="6">
        <v>8</v>
      </c>
    </row>
    <row r="52" spans="1:4" x14ac:dyDescent="0.25">
      <c r="A52" s="6">
        <v>1</v>
      </c>
      <c r="B52" s="6">
        <v>8</v>
      </c>
      <c r="C52" s="6" t="s">
        <v>38</v>
      </c>
      <c r="D52" s="6">
        <v>10</v>
      </c>
    </row>
    <row r="53" spans="1:4" x14ac:dyDescent="0.25">
      <c r="A53" s="6">
        <v>1</v>
      </c>
      <c r="B53" s="6">
        <v>9</v>
      </c>
      <c r="C53" s="6" t="s">
        <v>30</v>
      </c>
      <c r="D53" s="6">
        <v>7</v>
      </c>
    </row>
    <row r="54" spans="1:4" x14ac:dyDescent="0.25">
      <c r="A54" s="6">
        <v>1</v>
      </c>
      <c r="B54" s="6">
        <v>9</v>
      </c>
      <c r="C54" s="6" t="s">
        <v>31</v>
      </c>
      <c r="D54" s="6">
        <v>6</v>
      </c>
    </row>
    <row r="55" spans="1:4" x14ac:dyDescent="0.25">
      <c r="A55" s="6">
        <v>1</v>
      </c>
      <c r="B55" s="6">
        <v>9</v>
      </c>
      <c r="C55" s="6" t="s">
        <v>32</v>
      </c>
      <c r="D55" s="6">
        <v>10</v>
      </c>
    </row>
    <row r="56" spans="1:4" x14ac:dyDescent="0.25">
      <c r="A56" s="6">
        <v>1</v>
      </c>
      <c r="B56" s="6">
        <v>9</v>
      </c>
      <c r="C56" s="6" t="s">
        <v>33</v>
      </c>
      <c r="D56" s="6">
        <v>7</v>
      </c>
    </row>
    <row r="57" spans="1:4" x14ac:dyDescent="0.25">
      <c r="A57" s="6">
        <v>1</v>
      </c>
      <c r="B57" s="6">
        <v>9</v>
      </c>
      <c r="C57" s="6" t="s">
        <v>34</v>
      </c>
      <c r="D57" s="6">
        <v>7</v>
      </c>
    </row>
    <row r="58" spans="1:4" x14ac:dyDescent="0.25">
      <c r="A58" s="6">
        <v>1</v>
      </c>
      <c r="B58" s="6">
        <v>9</v>
      </c>
      <c r="C58" s="6" t="s">
        <v>35</v>
      </c>
      <c r="D58" s="6">
        <v>7</v>
      </c>
    </row>
    <row r="59" spans="1:4" x14ac:dyDescent="0.25">
      <c r="A59" s="6">
        <v>1</v>
      </c>
      <c r="B59" s="6">
        <v>10</v>
      </c>
      <c r="C59" s="6" t="s">
        <v>30</v>
      </c>
      <c r="D59" s="6">
        <v>7</v>
      </c>
    </row>
    <row r="60" spans="1:4" x14ac:dyDescent="0.25">
      <c r="A60" s="6">
        <v>1</v>
      </c>
      <c r="B60" s="6">
        <v>10</v>
      </c>
      <c r="C60" s="6" t="s">
        <v>31</v>
      </c>
      <c r="D60" s="6">
        <v>7</v>
      </c>
    </row>
    <row r="61" spans="1:4" x14ac:dyDescent="0.25">
      <c r="A61" s="6">
        <v>1</v>
      </c>
      <c r="B61" s="6">
        <v>10</v>
      </c>
      <c r="C61" s="6" t="s">
        <v>32</v>
      </c>
      <c r="D61" s="6">
        <v>8</v>
      </c>
    </row>
    <row r="62" spans="1:4" x14ac:dyDescent="0.25">
      <c r="A62" s="6">
        <v>1</v>
      </c>
      <c r="B62" s="6">
        <v>10</v>
      </c>
      <c r="C62" s="6" t="s">
        <v>33</v>
      </c>
      <c r="D62" s="6">
        <v>8</v>
      </c>
    </row>
    <row r="63" spans="1:4" x14ac:dyDescent="0.25">
      <c r="A63" s="6">
        <v>1</v>
      </c>
      <c r="B63" s="6">
        <v>10</v>
      </c>
      <c r="C63" s="6" t="s">
        <v>34</v>
      </c>
      <c r="D63" s="6">
        <v>6</v>
      </c>
    </row>
    <row r="64" spans="1:4" x14ac:dyDescent="0.25">
      <c r="A64" s="6">
        <v>1</v>
      </c>
      <c r="B64" s="6">
        <v>10</v>
      </c>
      <c r="C64" s="6" t="s">
        <v>35</v>
      </c>
      <c r="D64" s="6">
        <v>7</v>
      </c>
    </row>
    <row r="65" spans="1:4" x14ac:dyDescent="0.25">
      <c r="A65" s="6">
        <v>1</v>
      </c>
      <c r="B65" s="6" t="s">
        <v>16</v>
      </c>
      <c r="C65" s="6" t="s">
        <v>30</v>
      </c>
      <c r="D65" s="6">
        <v>7</v>
      </c>
    </row>
    <row r="66" spans="1:4" x14ac:dyDescent="0.25">
      <c r="A66" s="6">
        <v>1</v>
      </c>
      <c r="B66" s="6" t="s">
        <v>16</v>
      </c>
      <c r="C66" s="6" t="s">
        <v>31</v>
      </c>
      <c r="D66" s="6">
        <v>8</v>
      </c>
    </row>
    <row r="67" spans="1:4" x14ac:dyDescent="0.25">
      <c r="A67" s="6">
        <v>1</v>
      </c>
      <c r="B67" s="6" t="s">
        <v>16</v>
      </c>
      <c r="C67" s="6" t="s">
        <v>32</v>
      </c>
      <c r="D67" s="6">
        <v>8</v>
      </c>
    </row>
    <row r="68" spans="1:4" x14ac:dyDescent="0.25">
      <c r="A68" s="6">
        <v>1</v>
      </c>
      <c r="B68" s="6" t="s">
        <v>16</v>
      </c>
      <c r="C68" s="6" t="s">
        <v>33</v>
      </c>
      <c r="D68" s="6">
        <v>8</v>
      </c>
    </row>
    <row r="69" spans="1:4" x14ac:dyDescent="0.25">
      <c r="A69" s="6">
        <v>1</v>
      </c>
      <c r="B69" s="6" t="s">
        <v>16</v>
      </c>
      <c r="C69" s="6" t="s">
        <v>34</v>
      </c>
      <c r="D69" s="6">
        <v>8</v>
      </c>
    </row>
    <row r="70" spans="1:4" x14ac:dyDescent="0.25">
      <c r="A70" s="6">
        <v>1</v>
      </c>
      <c r="B70" s="6" t="s">
        <v>16</v>
      </c>
      <c r="C70" s="6" t="s">
        <v>35</v>
      </c>
      <c r="D70" s="6">
        <v>8</v>
      </c>
    </row>
    <row r="71" spans="1:4" x14ac:dyDescent="0.25">
      <c r="A71" s="6">
        <v>1</v>
      </c>
      <c r="B71" s="6" t="s">
        <v>18</v>
      </c>
      <c r="C71" s="6" t="s">
        <v>30</v>
      </c>
      <c r="D71" s="6">
        <v>8</v>
      </c>
    </row>
    <row r="72" spans="1:4" x14ac:dyDescent="0.25">
      <c r="A72" s="6">
        <v>1</v>
      </c>
      <c r="B72" s="6" t="s">
        <v>18</v>
      </c>
      <c r="C72" s="6" t="s">
        <v>31</v>
      </c>
      <c r="D72" s="6">
        <v>7</v>
      </c>
    </row>
    <row r="73" spans="1:4" x14ac:dyDescent="0.25">
      <c r="A73" s="6">
        <v>1</v>
      </c>
      <c r="B73" s="6" t="s">
        <v>18</v>
      </c>
      <c r="C73" s="6" t="s">
        <v>32</v>
      </c>
      <c r="D73" s="6">
        <v>10</v>
      </c>
    </row>
    <row r="74" spans="1:4" x14ac:dyDescent="0.25">
      <c r="A74" s="6">
        <v>1</v>
      </c>
      <c r="B74" s="6" t="s">
        <v>18</v>
      </c>
      <c r="C74" s="6" t="s">
        <v>33</v>
      </c>
      <c r="D74" s="6">
        <v>10</v>
      </c>
    </row>
    <row r="75" spans="1:4" x14ac:dyDescent="0.25">
      <c r="A75" s="6">
        <v>1</v>
      </c>
      <c r="B75" s="6" t="s">
        <v>18</v>
      </c>
      <c r="C75" s="6" t="s">
        <v>34</v>
      </c>
      <c r="D75" s="6">
        <v>7</v>
      </c>
    </row>
    <row r="76" spans="1:4" x14ac:dyDescent="0.25">
      <c r="A76" s="6">
        <v>1</v>
      </c>
      <c r="B76" s="6" t="s">
        <v>18</v>
      </c>
      <c r="C76" s="6" t="s">
        <v>35</v>
      </c>
      <c r="D76" s="6">
        <v>6</v>
      </c>
    </row>
    <row r="77" spans="1:4" x14ac:dyDescent="0.25">
      <c r="A77" s="6">
        <v>1</v>
      </c>
      <c r="B77" s="6" t="s">
        <v>19</v>
      </c>
      <c r="C77" s="6" t="s">
        <v>30</v>
      </c>
      <c r="D77" s="6">
        <v>9</v>
      </c>
    </row>
    <row r="78" spans="1:4" x14ac:dyDescent="0.25">
      <c r="A78" s="6">
        <v>1</v>
      </c>
      <c r="B78" s="6" t="s">
        <v>19</v>
      </c>
      <c r="C78" s="6" t="s">
        <v>31</v>
      </c>
      <c r="D78" s="6">
        <v>9</v>
      </c>
    </row>
    <row r="79" spans="1:4" x14ac:dyDescent="0.25">
      <c r="A79" s="6">
        <v>1</v>
      </c>
      <c r="B79" s="6" t="s">
        <v>19</v>
      </c>
      <c r="C79" s="6" t="s">
        <v>32</v>
      </c>
      <c r="D79" s="6">
        <v>8</v>
      </c>
    </row>
    <row r="80" spans="1:4" x14ac:dyDescent="0.25">
      <c r="A80" s="6">
        <v>1</v>
      </c>
      <c r="B80" s="6" t="s">
        <v>19</v>
      </c>
      <c r="C80" s="6" t="s">
        <v>33</v>
      </c>
      <c r="D80" s="6">
        <v>8</v>
      </c>
    </row>
    <row r="81" spans="1:4" x14ac:dyDescent="0.25">
      <c r="A81" s="6">
        <v>1</v>
      </c>
      <c r="B81" s="6" t="s">
        <v>19</v>
      </c>
      <c r="C81" s="6" t="s">
        <v>34</v>
      </c>
      <c r="D81" s="6">
        <v>7</v>
      </c>
    </row>
    <row r="82" spans="1:4" x14ac:dyDescent="0.25">
      <c r="A82" s="6">
        <v>1</v>
      </c>
      <c r="B82" s="6" t="s">
        <v>19</v>
      </c>
      <c r="C82" s="6" t="s">
        <v>35</v>
      </c>
      <c r="D82" s="6">
        <v>7</v>
      </c>
    </row>
    <row r="83" spans="1:4" x14ac:dyDescent="0.25">
      <c r="A83" s="6">
        <v>1</v>
      </c>
      <c r="B83" s="6" t="s">
        <v>20</v>
      </c>
      <c r="C83" s="6" t="s">
        <v>30</v>
      </c>
      <c r="D83" s="6">
        <v>7</v>
      </c>
    </row>
    <row r="84" spans="1:4" x14ac:dyDescent="0.25">
      <c r="A84" s="6">
        <v>1</v>
      </c>
      <c r="B84" s="6" t="s">
        <v>20</v>
      </c>
      <c r="C84" s="6" t="s">
        <v>31</v>
      </c>
      <c r="D84" s="6">
        <v>7</v>
      </c>
    </row>
    <row r="85" spans="1:4" x14ac:dyDescent="0.25">
      <c r="A85" s="6">
        <v>1</v>
      </c>
      <c r="B85" s="6" t="s">
        <v>20</v>
      </c>
      <c r="C85" s="6" t="s">
        <v>32</v>
      </c>
      <c r="D85" s="6">
        <v>9</v>
      </c>
    </row>
    <row r="86" spans="1:4" x14ac:dyDescent="0.25">
      <c r="A86" s="6">
        <v>1</v>
      </c>
      <c r="B86" s="6" t="s">
        <v>20</v>
      </c>
      <c r="C86" s="6" t="s">
        <v>33</v>
      </c>
      <c r="D86" s="6">
        <v>9</v>
      </c>
    </row>
    <row r="87" spans="1:4" x14ac:dyDescent="0.25">
      <c r="A87" s="6">
        <v>1</v>
      </c>
      <c r="B87" s="6" t="s">
        <v>20</v>
      </c>
      <c r="C87" s="6" t="s">
        <v>34</v>
      </c>
      <c r="D87" s="6">
        <v>7</v>
      </c>
    </row>
    <row r="88" spans="1:4" x14ac:dyDescent="0.25">
      <c r="A88" s="6">
        <v>1</v>
      </c>
      <c r="B88" s="6" t="s">
        <v>20</v>
      </c>
      <c r="C88" s="6" t="s">
        <v>35</v>
      </c>
      <c r="D88" s="6">
        <v>7</v>
      </c>
    </row>
    <row r="89" spans="1:4" x14ac:dyDescent="0.25">
      <c r="A89" s="6">
        <v>1</v>
      </c>
      <c r="B89" s="6" t="s">
        <v>20</v>
      </c>
      <c r="C89" s="6" t="s">
        <v>38</v>
      </c>
      <c r="D89" s="6">
        <v>8</v>
      </c>
    </row>
    <row r="90" spans="1:4" x14ac:dyDescent="0.25">
      <c r="A90" s="6">
        <v>1</v>
      </c>
      <c r="B90" s="6" t="s">
        <v>21</v>
      </c>
      <c r="C90" s="6" t="s">
        <v>30</v>
      </c>
      <c r="D90" s="6">
        <v>9</v>
      </c>
    </row>
    <row r="91" spans="1:4" x14ac:dyDescent="0.25">
      <c r="A91" s="6">
        <v>1</v>
      </c>
      <c r="B91" s="6" t="s">
        <v>21</v>
      </c>
      <c r="C91" s="6" t="s">
        <v>31</v>
      </c>
      <c r="D91" s="6">
        <v>8</v>
      </c>
    </row>
    <row r="92" spans="1:4" x14ac:dyDescent="0.25">
      <c r="A92" s="6">
        <v>1</v>
      </c>
      <c r="B92" s="6" t="s">
        <v>21</v>
      </c>
      <c r="C92" s="6" t="s">
        <v>32</v>
      </c>
      <c r="D92" s="6">
        <v>8</v>
      </c>
    </row>
    <row r="93" spans="1:4" x14ac:dyDescent="0.25">
      <c r="A93" s="6">
        <v>1</v>
      </c>
      <c r="B93" s="6" t="s">
        <v>21</v>
      </c>
      <c r="C93" s="6" t="s">
        <v>33</v>
      </c>
      <c r="D93" s="6">
        <v>7</v>
      </c>
    </row>
    <row r="94" spans="1:4" x14ac:dyDescent="0.25">
      <c r="A94" s="6">
        <v>1</v>
      </c>
      <c r="B94" s="6" t="s">
        <v>21</v>
      </c>
      <c r="C94" s="6" t="s">
        <v>34</v>
      </c>
      <c r="D94" s="6">
        <v>8</v>
      </c>
    </row>
    <row r="95" spans="1:4" x14ac:dyDescent="0.25">
      <c r="A95" s="6">
        <v>1</v>
      </c>
      <c r="B95" s="6" t="s">
        <v>21</v>
      </c>
      <c r="C95" s="6" t="s">
        <v>35</v>
      </c>
      <c r="D95" s="6">
        <v>8</v>
      </c>
    </row>
    <row r="96" spans="1:4" x14ac:dyDescent="0.25">
      <c r="A96" s="6">
        <v>1</v>
      </c>
      <c r="B96" s="6" t="s">
        <v>21</v>
      </c>
      <c r="C96" s="6" t="s">
        <v>38</v>
      </c>
      <c r="D96" s="6">
        <v>8</v>
      </c>
    </row>
    <row r="97" spans="1:4" x14ac:dyDescent="0.25">
      <c r="A97" s="6">
        <v>1</v>
      </c>
      <c r="B97" s="6" t="s">
        <v>22</v>
      </c>
      <c r="C97" s="6" t="s">
        <v>30</v>
      </c>
      <c r="D97" s="6">
        <v>8</v>
      </c>
    </row>
    <row r="98" spans="1:4" x14ac:dyDescent="0.25">
      <c r="A98" s="6">
        <v>1</v>
      </c>
      <c r="B98" s="6" t="s">
        <v>22</v>
      </c>
      <c r="C98" s="6" t="s">
        <v>31</v>
      </c>
      <c r="D98" s="6">
        <v>8</v>
      </c>
    </row>
    <row r="99" spans="1:4" x14ac:dyDescent="0.25">
      <c r="A99" s="6">
        <v>1</v>
      </c>
      <c r="B99" s="6" t="s">
        <v>22</v>
      </c>
      <c r="C99" s="6" t="s">
        <v>32</v>
      </c>
      <c r="D99" s="6">
        <v>10</v>
      </c>
    </row>
    <row r="100" spans="1:4" x14ac:dyDescent="0.25">
      <c r="A100" s="6">
        <v>1</v>
      </c>
      <c r="B100" s="6" t="s">
        <v>22</v>
      </c>
      <c r="C100" s="6" t="s">
        <v>33</v>
      </c>
      <c r="D100" s="6">
        <v>10</v>
      </c>
    </row>
    <row r="101" spans="1:4" x14ac:dyDescent="0.25">
      <c r="A101" s="6">
        <v>1</v>
      </c>
      <c r="B101" s="6" t="s">
        <v>22</v>
      </c>
      <c r="C101" s="6" t="s">
        <v>34</v>
      </c>
      <c r="D101" s="6">
        <v>9</v>
      </c>
    </row>
    <row r="102" spans="1:4" x14ac:dyDescent="0.25">
      <c r="A102" s="6">
        <v>1</v>
      </c>
      <c r="B102" s="6" t="s">
        <v>22</v>
      </c>
      <c r="C102" s="6" t="s">
        <v>35</v>
      </c>
      <c r="D102" s="5">
        <v>9</v>
      </c>
    </row>
    <row r="103" spans="1:4" x14ac:dyDescent="0.25">
      <c r="A103" s="6">
        <v>1</v>
      </c>
      <c r="B103" s="6" t="s">
        <v>23</v>
      </c>
      <c r="C103" s="6" t="s">
        <v>30</v>
      </c>
      <c r="D103" s="6">
        <v>6</v>
      </c>
    </row>
    <row r="104" spans="1:4" x14ac:dyDescent="0.25">
      <c r="A104" s="6">
        <v>1</v>
      </c>
      <c r="B104" s="6" t="s">
        <v>23</v>
      </c>
      <c r="C104" s="6" t="s">
        <v>31</v>
      </c>
      <c r="D104" s="6">
        <v>7</v>
      </c>
    </row>
    <row r="105" spans="1:4" x14ac:dyDescent="0.25">
      <c r="A105" s="6">
        <v>1</v>
      </c>
      <c r="B105" s="6" t="s">
        <v>23</v>
      </c>
      <c r="C105" s="6" t="s">
        <v>32</v>
      </c>
      <c r="D105" s="6">
        <v>7</v>
      </c>
    </row>
    <row r="106" spans="1:4" x14ac:dyDescent="0.25">
      <c r="A106" s="6">
        <v>1</v>
      </c>
      <c r="B106" s="6" t="s">
        <v>23</v>
      </c>
      <c r="C106" s="6" t="s">
        <v>33</v>
      </c>
      <c r="D106" s="6">
        <v>7</v>
      </c>
    </row>
    <row r="107" spans="1:4" x14ac:dyDescent="0.25">
      <c r="A107" s="6">
        <v>1</v>
      </c>
      <c r="B107" s="6" t="s">
        <v>23</v>
      </c>
      <c r="C107" s="6" t="s">
        <v>34</v>
      </c>
      <c r="D107" s="6">
        <v>6</v>
      </c>
    </row>
    <row r="108" spans="1:4" x14ac:dyDescent="0.25">
      <c r="A108" s="6">
        <v>1</v>
      </c>
      <c r="B108" s="6" t="s">
        <v>23</v>
      </c>
      <c r="C108" s="6" t="s">
        <v>35</v>
      </c>
      <c r="D108" s="6">
        <v>7</v>
      </c>
    </row>
    <row r="109" spans="1:4" x14ac:dyDescent="0.25">
      <c r="A109" s="6">
        <v>1</v>
      </c>
      <c r="B109" s="6" t="s">
        <v>63</v>
      </c>
      <c r="C109" s="6" t="s">
        <v>30</v>
      </c>
      <c r="D109" s="6">
        <v>6</v>
      </c>
    </row>
    <row r="110" spans="1:4" x14ac:dyDescent="0.25">
      <c r="A110" s="6">
        <v>1</v>
      </c>
      <c r="B110" s="6" t="s">
        <v>63</v>
      </c>
      <c r="C110" s="6" t="s">
        <v>31</v>
      </c>
      <c r="D110" s="6">
        <v>7</v>
      </c>
    </row>
    <row r="111" spans="1:4" x14ac:dyDescent="0.25">
      <c r="A111" s="6">
        <v>1</v>
      </c>
      <c r="B111" s="6" t="s">
        <v>63</v>
      </c>
      <c r="C111" s="6" t="s">
        <v>32</v>
      </c>
      <c r="D111" s="6">
        <v>8</v>
      </c>
    </row>
    <row r="112" spans="1:4" x14ac:dyDescent="0.25">
      <c r="A112" s="6">
        <v>1</v>
      </c>
      <c r="B112" s="6" t="s">
        <v>63</v>
      </c>
      <c r="C112" s="6" t="s">
        <v>33</v>
      </c>
      <c r="D112" s="6">
        <v>8</v>
      </c>
    </row>
    <row r="113" spans="1:4" x14ac:dyDescent="0.25">
      <c r="A113" s="6">
        <v>1</v>
      </c>
      <c r="B113" s="6" t="s">
        <v>63</v>
      </c>
      <c r="C113" s="6" t="s">
        <v>34</v>
      </c>
      <c r="D113" s="6">
        <v>7</v>
      </c>
    </row>
    <row r="114" spans="1:4" x14ac:dyDescent="0.25">
      <c r="A114" s="6">
        <v>1</v>
      </c>
      <c r="B114" s="6" t="s">
        <v>63</v>
      </c>
      <c r="C114" s="6" t="s">
        <v>35</v>
      </c>
      <c r="D114" s="6">
        <v>7</v>
      </c>
    </row>
    <row r="115" spans="1:4" x14ac:dyDescent="0.25">
      <c r="A115" s="6">
        <v>1</v>
      </c>
      <c r="B115" s="6" t="s">
        <v>63</v>
      </c>
      <c r="C115" s="6" t="s">
        <v>38</v>
      </c>
      <c r="D115" s="6">
        <v>8</v>
      </c>
    </row>
    <row r="116" spans="1:4" x14ac:dyDescent="0.25">
      <c r="A116" s="6">
        <v>1</v>
      </c>
      <c r="B116" s="6" t="s">
        <v>64</v>
      </c>
      <c r="C116" s="6" t="s">
        <v>30</v>
      </c>
      <c r="D116" s="6">
        <v>8</v>
      </c>
    </row>
    <row r="117" spans="1:4" x14ac:dyDescent="0.25">
      <c r="A117" s="6">
        <v>1</v>
      </c>
      <c r="B117" s="6" t="s">
        <v>64</v>
      </c>
      <c r="C117" s="6" t="s">
        <v>31</v>
      </c>
      <c r="D117" s="6">
        <v>8</v>
      </c>
    </row>
    <row r="118" spans="1:4" x14ac:dyDescent="0.25">
      <c r="A118" s="6">
        <v>1</v>
      </c>
      <c r="B118" s="6" t="s">
        <v>64</v>
      </c>
      <c r="C118" s="6" t="s">
        <v>32</v>
      </c>
      <c r="D118" s="6">
        <v>6</v>
      </c>
    </row>
    <row r="119" spans="1:4" x14ac:dyDescent="0.25">
      <c r="A119" s="6">
        <v>1</v>
      </c>
      <c r="B119" s="6" t="s">
        <v>64</v>
      </c>
      <c r="C119" s="6" t="s">
        <v>33</v>
      </c>
      <c r="D119" s="6">
        <v>6</v>
      </c>
    </row>
    <row r="120" spans="1:4" x14ac:dyDescent="0.25">
      <c r="A120" s="6">
        <v>1</v>
      </c>
      <c r="B120" s="6" t="s">
        <v>64</v>
      </c>
      <c r="C120" s="6" t="s">
        <v>34</v>
      </c>
      <c r="D120" s="6">
        <v>6</v>
      </c>
    </row>
    <row r="121" spans="1:4" x14ac:dyDescent="0.25">
      <c r="A121" s="6">
        <v>1</v>
      </c>
      <c r="B121" s="6" t="s">
        <v>64</v>
      </c>
      <c r="C121" s="6" t="s">
        <v>35</v>
      </c>
      <c r="D121" s="6">
        <v>7</v>
      </c>
    </row>
    <row r="122" spans="1:4" x14ac:dyDescent="0.25">
      <c r="A122" s="6">
        <v>2</v>
      </c>
      <c r="B122" s="6">
        <v>1</v>
      </c>
      <c r="C122" s="6" t="s">
        <v>30</v>
      </c>
      <c r="D122" s="6">
        <v>8</v>
      </c>
    </row>
    <row r="123" spans="1:4" x14ac:dyDescent="0.25">
      <c r="A123" s="6">
        <v>2</v>
      </c>
      <c r="B123" s="6">
        <v>1</v>
      </c>
      <c r="C123" s="6" t="s">
        <v>31</v>
      </c>
      <c r="D123" s="6">
        <v>9</v>
      </c>
    </row>
    <row r="124" spans="1:4" x14ac:dyDescent="0.25">
      <c r="A124" s="6">
        <v>2</v>
      </c>
      <c r="B124" s="6">
        <v>1</v>
      </c>
      <c r="C124" s="6" t="s">
        <v>32</v>
      </c>
      <c r="D124" s="6">
        <v>7</v>
      </c>
    </row>
    <row r="125" spans="1:4" x14ac:dyDescent="0.25">
      <c r="A125" s="6">
        <v>2</v>
      </c>
      <c r="B125" s="6">
        <v>1</v>
      </c>
      <c r="C125" s="6" t="s">
        <v>33</v>
      </c>
      <c r="D125" s="6">
        <v>7</v>
      </c>
    </row>
    <row r="126" spans="1:4" x14ac:dyDescent="0.25">
      <c r="A126" s="6">
        <v>2</v>
      </c>
      <c r="B126" s="6">
        <v>1</v>
      </c>
      <c r="C126" s="6" t="s">
        <v>34</v>
      </c>
      <c r="D126" s="6">
        <v>9</v>
      </c>
    </row>
    <row r="127" spans="1:4" x14ac:dyDescent="0.25">
      <c r="A127" s="6">
        <v>2</v>
      </c>
      <c r="B127" s="6">
        <v>1</v>
      </c>
      <c r="C127" s="6" t="s">
        <v>35</v>
      </c>
      <c r="D127" s="6">
        <v>9</v>
      </c>
    </row>
    <row r="128" spans="1:4" x14ac:dyDescent="0.25">
      <c r="A128" s="6">
        <v>2</v>
      </c>
      <c r="B128" s="6">
        <v>2</v>
      </c>
      <c r="C128" s="6" t="s">
        <v>30</v>
      </c>
      <c r="D128" s="6">
        <v>7</v>
      </c>
    </row>
    <row r="129" spans="1:4" x14ac:dyDescent="0.25">
      <c r="A129" s="6">
        <v>2</v>
      </c>
      <c r="B129" s="6">
        <v>2</v>
      </c>
      <c r="C129" s="6" t="s">
        <v>31</v>
      </c>
      <c r="D129" s="6">
        <v>8</v>
      </c>
    </row>
    <row r="130" spans="1:4" x14ac:dyDescent="0.25">
      <c r="A130" s="6">
        <v>2</v>
      </c>
      <c r="B130" s="6">
        <v>2</v>
      </c>
      <c r="C130" s="6" t="s">
        <v>32</v>
      </c>
      <c r="D130" s="6">
        <v>8</v>
      </c>
    </row>
    <row r="131" spans="1:4" x14ac:dyDescent="0.25">
      <c r="A131" s="6">
        <v>2</v>
      </c>
      <c r="B131" s="6">
        <v>2</v>
      </c>
      <c r="C131" s="6" t="s">
        <v>33</v>
      </c>
      <c r="D131" s="6">
        <v>9</v>
      </c>
    </row>
    <row r="132" spans="1:4" x14ac:dyDescent="0.25">
      <c r="A132" s="6">
        <v>2</v>
      </c>
      <c r="B132" s="6">
        <v>2</v>
      </c>
      <c r="C132" s="6" t="s">
        <v>34</v>
      </c>
      <c r="D132" s="6">
        <v>8</v>
      </c>
    </row>
    <row r="133" spans="1:4" x14ac:dyDescent="0.25">
      <c r="A133" s="6">
        <v>2</v>
      </c>
      <c r="B133" s="6">
        <v>2</v>
      </c>
      <c r="C133" s="6" t="s">
        <v>35</v>
      </c>
      <c r="D133" s="6">
        <v>7</v>
      </c>
    </row>
    <row r="134" spans="1:4" x14ac:dyDescent="0.25">
      <c r="A134" s="6">
        <v>2</v>
      </c>
      <c r="B134" s="6">
        <v>2</v>
      </c>
      <c r="C134" s="6" t="s">
        <v>38</v>
      </c>
      <c r="D134" s="6">
        <v>9</v>
      </c>
    </row>
    <row r="135" spans="1:4" x14ac:dyDescent="0.25">
      <c r="A135" s="6">
        <v>2</v>
      </c>
      <c r="B135" s="6">
        <v>3</v>
      </c>
      <c r="C135" s="6" t="s">
        <v>30</v>
      </c>
      <c r="D135" s="6">
        <v>7</v>
      </c>
    </row>
    <row r="136" spans="1:4" x14ac:dyDescent="0.25">
      <c r="A136" s="6">
        <v>2</v>
      </c>
      <c r="B136" s="6">
        <v>3</v>
      </c>
      <c r="C136" s="6" t="s">
        <v>31</v>
      </c>
      <c r="D136" s="6">
        <v>6</v>
      </c>
    </row>
    <row r="137" spans="1:4" x14ac:dyDescent="0.25">
      <c r="A137" s="6">
        <v>2</v>
      </c>
      <c r="B137" s="6">
        <v>3</v>
      </c>
      <c r="C137" s="6" t="s">
        <v>32</v>
      </c>
      <c r="D137" s="6">
        <v>8</v>
      </c>
    </row>
    <row r="138" spans="1:4" x14ac:dyDescent="0.25">
      <c r="A138" s="6">
        <v>2</v>
      </c>
      <c r="B138" s="6">
        <v>3</v>
      </c>
      <c r="C138" s="6" t="s">
        <v>33</v>
      </c>
      <c r="D138" s="6">
        <v>7</v>
      </c>
    </row>
    <row r="139" spans="1:4" x14ac:dyDescent="0.25">
      <c r="A139" s="6">
        <v>2</v>
      </c>
      <c r="B139" s="6">
        <v>3</v>
      </c>
      <c r="C139" s="6" t="s">
        <v>34</v>
      </c>
      <c r="D139" s="6">
        <v>7</v>
      </c>
    </row>
    <row r="140" spans="1:4" x14ac:dyDescent="0.25">
      <c r="A140" s="6">
        <v>2</v>
      </c>
      <c r="B140" s="6">
        <v>3</v>
      </c>
      <c r="C140" s="6" t="s">
        <v>35</v>
      </c>
      <c r="D140" s="6">
        <v>6</v>
      </c>
    </row>
    <row r="141" spans="1:4" x14ac:dyDescent="0.25">
      <c r="A141" s="6">
        <v>2</v>
      </c>
      <c r="B141" s="6">
        <v>4</v>
      </c>
      <c r="C141" s="6" t="s">
        <v>30</v>
      </c>
      <c r="D141" s="6">
        <v>8</v>
      </c>
    </row>
    <row r="142" spans="1:4" x14ac:dyDescent="0.25">
      <c r="A142" s="6">
        <v>2</v>
      </c>
      <c r="B142" s="6">
        <v>4</v>
      </c>
      <c r="C142" s="6" t="s">
        <v>31</v>
      </c>
      <c r="D142" s="6">
        <v>8</v>
      </c>
    </row>
    <row r="143" spans="1:4" x14ac:dyDescent="0.25">
      <c r="A143" s="6">
        <v>2</v>
      </c>
      <c r="B143" s="6">
        <v>4</v>
      </c>
      <c r="C143" s="6" t="s">
        <v>32</v>
      </c>
      <c r="D143" s="6">
        <v>7</v>
      </c>
    </row>
    <row r="144" spans="1:4" x14ac:dyDescent="0.25">
      <c r="A144" s="6">
        <v>2</v>
      </c>
      <c r="B144" s="6">
        <v>4</v>
      </c>
      <c r="C144" s="6" t="s">
        <v>33</v>
      </c>
      <c r="D144" s="6">
        <v>7</v>
      </c>
    </row>
    <row r="145" spans="1:4" x14ac:dyDescent="0.25">
      <c r="A145" s="6">
        <v>2</v>
      </c>
      <c r="B145" s="6">
        <v>4</v>
      </c>
      <c r="C145" s="6" t="s">
        <v>34</v>
      </c>
      <c r="D145" s="6">
        <v>8</v>
      </c>
    </row>
    <row r="146" spans="1:4" x14ac:dyDescent="0.25">
      <c r="A146" s="6">
        <v>2</v>
      </c>
      <c r="B146" s="6">
        <v>4</v>
      </c>
      <c r="C146" s="6" t="s">
        <v>35</v>
      </c>
      <c r="D146" s="6">
        <v>7</v>
      </c>
    </row>
    <row r="147" spans="1:4" x14ac:dyDescent="0.25">
      <c r="A147" s="6">
        <v>2</v>
      </c>
      <c r="B147" s="6">
        <v>5</v>
      </c>
      <c r="C147" s="6" t="s">
        <v>30</v>
      </c>
      <c r="D147" s="6">
        <v>8</v>
      </c>
    </row>
    <row r="148" spans="1:4" x14ac:dyDescent="0.25">
      <c r="A148" s="6">
        <v>2</v>
      </c>
      <c r="B148" s="6">
        <v>5</v>
      </c>
      <c r="C148" s="6" t="s">
        <v>31</v>
      </c>
      <c r="D148" s="6">
        <v>8</v>
      </c>
    </row>
    <row r="149" spans="1:4" x14ac:dyDescent="0.25">
      <c r="A149" s="6">
        <v>2</v>
      </c>
      <c r="B149" s="6">
        <v>5</v>
      </c>
      <c r="C149" s="6" t="s">
        <v>32</v>
      </c>
      <c r="D149" s="6">
        <v>9</v>
      </c>
    </row>
    <row r="150" spans="1:4" x14ac:dyDescent="0.25">
      <c r="A150" s="6">
        <v>2</v>
      </c>
      <c r="B150" s="6">
        <v>5</v>
      </c>
      <c r="C150" s="6" t="s">
        <v>33</v>
      </c>
      <c r="D150" s="6">
        <v>9</v>
      </c>
    </row>
    <row r="151" spans="1:4" x14ac:dyDescent="0.25">
      <c r="A151" s="6">
        <v>2</v>
      </c>
      <c r="B151" s="6">
        <v>5</v>
      </c>
      <c r="C151" s="6" t="s">
        <v>34</v>
      </c>
      <c r="D151" s="6">
        <v>9</v>
      </c>
    </row>
    <row r="152" spans="1:4" x14ac:dyDescent="0.25">
      <c r="A152" s="6">
        <v>2</v>
      </c>
      <c r="B152" s="6">
        <v>5</v>
      </c>
      <c r="C152" s="6" t="s">
        <v>35</v>
      </c>
      <c r="D152" s="6">
        <v>8</v>
      </c>
    </row>
    <row r="153" spans="1:4" x14ac:dyDescent="0.25">
      <c r="A153" s="6">
        <v>2</v>
      </c>
      <c r="B153" s="6">
        <v>6</v>
      </c>
      <c r="C153" s="6" t="s">
        <v>30</v>
      </c>
      <c r="D153" s="6">
        <v>9</v>
      </c>
    </row>
    <row r="154" spans="1:4" x14ac:dyDescent="0.25">
      <c r="A154" s="6">
        <v>2</v>
      </c>
      <c r="B154" s="6">
        <v>6</v>
      </c>
      <c r="C154" s="6" t="s">
        <v>31</v>
      </c>
      <c r="D154" s="6">
        <v>9</v>
      </c>
    </row>
    <row r="155" spans="1:4" x14ac:dyDescent="0.25">
      <c r="A155" s="6">
        <v>2</v>
      </c>
      <c r="B155" s="6">
        <v>6</v>
      </c>
      <c r="C155" s="6" t="s">
        <v>32</v>
      </c>
      <c r="D155" s="6">
        <v>9</v>
      </c>
    </row>
    <row r="156" spans="1:4" x14ac:dyDescent="0.25">
      <c r="A156" s="6">
        <v>2</v>
      </c>
      <c r="B156" s="6">
        <v>6</v>
      </c>
      <c r="C156" s="6" t="s">
        <v>33</v>
      </c>
      <c r="D156" s="6">
        <v>9</v>
      </c>
    </row>
    <row r="157" spans="1:4" x14ac:dyDescent="0.25">
      <c r="A157" s="6">
        <v>2</v>
      </c>
      <c r="B157" s="6">
        <v>6</v>
      </c>
      <c r="C157" s="6" t="s">
        <v>34</v>
      </c>
      <c r="D157" s="6">
        <v>9</v>
      </c>
    </row>
    <row r="158" spans="1:4" x14ac:dyDescent="0.25">
      <c r="A158" s="6">
        <v>2</v>
      </c>
      <c r="B158" s="6">
        <v>6</v>
      </c>
      <c r="C158" s="6" t="s">
        <v>35</v>
      </c>
      <c r="D158" s="6">
        <v>9</v>
      </c>
    </row>
    <row r="159" spans="1:4" x14ac:dyDescent="0.25">
      <c r="A159" s="6">
        <v>2</v>
      </c>
      <c r="B159" s="6">
        <v>7</v>
      </c>
      <c r="C159" s="6" t="s">
        <v>30</v>
      </c>
      <c r="D159" s="6">
        <v>9</v>
      </c>
    </row>
    <row r="160" spans="1:4" x14ac:dyDescent="0.25">
      <c r="A160" s="6">
        <v>2</v>
      </c>
      <c r="B160" s="6">
        <v>7</v>
      </c>
      <c r="C160" s="6" t="s">
        <v>31</v>
      </c>
      <c r="D160" s="6">
        <v>9</v>
      </c>
    </row>
    <row r="161" spans="1:4" x14ac:dyDescent="0.25">
      <c r="A161" s="6">
        <v>2</v>
      </c>
      <c r="B161" s="6">
        <v>7</v>
      </c>
      <c r="C161" s="6" t="s">
        <v>32</v>
      </c>
      <c r="D161" s="6">
        <v>8</v>
      </c>
    </row>
    <row r="162" spans="1:4" x14ac:dyDescent="0.25">
      <c r="A162" s="6">
        <v>2</v>
      </c>
      <c r="B162" s="6">
        <v>7</v>
      </c>
      <c r="C162" s="6" t="s">
        <v>33</v>
      </c>
      <c r="D162" s="6">
        <v>8</v>
      </c>
    </row>
    <row r="163" spans="1:4" x14ac:dyDescent="0.25">
      <c r="A163" s="6">
        <v>2</v>
      </c>
      <c r="B163" s="6">
        <v>7</v>
      </c>
      <c r="C163" s="6" t="s">
        <v>34</v>
      </c>
      <c r="D163" s="6">
        <v>10</v>
      </c>
    </row>
    <row r="164" spans="1:4" x14ac:dyDescent="0.25">
      <c r="A164" s="6">
        <v>2</v>
      </c>
      <c r="B164" s="6">
        <v>7</v>
      </c>
      <c r="C164" s="6" t="s">
        <v>35</v>
      </c>
      <c r="D164" s="6">
        <v>10</v>
      </c>
    </row>
    <row r="165" spans="1:4" x14ac:dyDescent="0.25">
      <c r="A165" s="6">
        <v>2</v>
      </c>
      <c r="B165" s="6">
        <v>7</v>
      </c>
      <c r="C165" s="6" t="s">
        <v>38</v>
      </c>
      <c r="D165" s="6">
        <v>9</v>
      </c>
    </row>
    <row r="166" spans="1:4" x14ac:dyDescent="0.25">
      <c r="A166" s="6">
        <v>2</v>
      </c>
      <c r="B166" s="6">
        <v>8</v>
      </c>
      <c r="C166" s="6" t="s">
        <v>30</v>
      </c>
      <c r="D166" s="6">
        <v>9</v>
      </c>
    </row>
    <row r="167" spans="1:4" x14ac:dyDescent="0.25">
      <c r="A167" s="6">
        <v>2</v>
      </c>
      <c r="B167" s="6">
        <v>8</v>
      </c>
      <c r="C167" s="6" t="s">
        <v>31</v>
      </c>
      <c r="D167" s="6">
        <v>9</v>
      </c>
    </row>
    <row r="168" spans="1:4" x14ac:dyDescent="0.25">
      <c r="A168" s="6">
        <v>2</v>
      </c>
      <c r="B168" s="6">
        <v>8</v>
      </c>
      <c r="C168" s="6" t="s">
        <v>32</v>
      </c>
      <c r="D168" s="6">
        <v>8</v>
      </c>
    </row>
    <row r="169" spans="1:4" x14ac:dyDescent="0.25">
      <c r="A169" s="6">
        <v>2</v>
      </c>
      <c r="B169" s="6">
        <v>8</v>
      </c>
      <c r="C169" s="6" t="s">
        <v>33</v>
      </c>
      <c r="D169" s="6">
        <v>8</v>
      </c>
    </row>
    <row r="170" spans="1:4" x14ac:dyDescent="0.25">
      <c r="A170" s="6">
        <v>2</v>
      </c>
      <c r="B170" s="6">
        <v>8</v>
      </c>
      <c r="C170" s="6" t="s">
        <v>34</v>
      </c>
      <c r="D170" s="6">
        <v>8</v>
      </c>
    </row>
    <row r="171" spans="1:4" x14ac:dyDescent="0.25">
      <c r="A171" s="6">
        <v>2</v>
      </c>
      <c r="B171" s="6">
        <v>8</v>
      </c>
      <c r="C171" s="6" t="s">
        <v>35</v>
      </c>
      <c r="D171" s="6">
        <v>8</v>
      </c>
    </row>
    <row r="172" spans="1:4" x14ac:dyDescent="0.25">
      <c r="A172" s="6">
        <v>2</v>
      </c>
      <c r="B172" s="6">
        <v>8</v>
      </c>
      <c r="C172" s="6" t="s">
        <v>38</v>
      </c>
      <c r="D172" s="6">
        <v>6</v>
      </c>
    </row>
    <row r="173" spans="1:4" x14ac:dyDescent="0.25">
      <c r="A173" s="6">
        <v>2</v>
      </c>
      <c r="B173" s="6">
        <v>9</v>
      </c>
      <c r="C173" s="6" t="s">
        <v>30</v>
      </c>
      <c r="D173" s="6">
        <v>8</v>
      </c>
    </row>
    <row r="174" spans="1:4" x14ac:dyDescent="0.25">
      <c r="A174" s="6">
        <v>2</v>
      </c>
      <c r="B174" s="6">
        <v>9</v>
      </c>
      <c r="C174" s="6" t="s">
        <v>31</v>
      </c>
      <c r="D174" s="6">
        <v>8</v>
      </c>
    </row>
    <row r="175" spans="1:4" x14ac:dyDescent="0.25">
      <c r="A175" s="6">
        <v>2</v>
      </c>
      <c r="B175" s="6">
        <v>9</v>
      </c>
      <c r="C175" s="6" t="s">
        <v>32</v>
      </c>
      <c r="D175" s="6">
        <v>7</v>
      </c>
    </row>
    <row r="176" spans="1:4" x14ac:dyDescent="0.25">
      <c r="A176" s="6">
        <v>2</v>
      </c>
      <c r="B176" s="6">
        <v>9</v>
      </c>
      <c r="C176" s="6" t="s">
        <v>33</v>
      </c>
      <c r="D176" s="6">
        <v>7</v>
      </c>
    </row>
    <row r="177" spans="1:4" x14ac:dyDescent="0.25">
      <c r="A177" s="6">
        <v>2</v>
      </c>
      <c r="B177" s="6">
        <v>9</v>
      </c>
      <c r="C177" s="6" t="s">
        <v>34</v>
      </c>
      <c r="D177" s="6">
        <v>7</v>
      </c>
    </row>
    <row r="178" spans="1:4" x14ac:dyDescent="0.25">
      <c r="A178" s="6">
        <v>2</v>
      </c>
      <c r="B178" s="6">
        <v>9</v>
      </c>
      <c r="C178" s="6" t="s">
        <v>35</v>
      </c>
      <c r="D178" s="6">
        <v>8</v>
      </c>
    </row>
    <row r="179" spans="1:4" x14ac:dyDescent="0.25">
      <c r="A179" s="6">
        <v>2</v>
      </c>
      <c r="B179" s="6">
        <v>10</v>
      </c>
      <c r="C179" s="6" t="s">
        <v>30</v>
      </c>
      <c r="D179" s="6">
        <v>8</v>
      </c>
    </row>
    <row r="180" spans="1:4" x14ac:dyDescent="0.25">
      <c r="A180" s="6">
        <v>2</v>
      </c>
      <c r="B180" s="6">
        <v>10</v>
      </c>
      <c r="C180" s="6" t="s">
        <v>31</v>
      </c>
      <c r="D180" s="6">
        <v>8</v>
      </c>
    </row>
    <row r="181" spans="1:4" x14ac:dyDescent="0.25">
      <c r="A181" s="6">
        <v>2</v>
      </c>
      <c r="B181" s="6">
        <v>10</v>
      </c>
      <c r="C181" s="6" t="s">
        <v>32</v>
      </c>
      <c r="D181" s="6">
        <v>9</v>
      </c>
    </row>
    <row r="182" spans="1:4" x14ac:dyDescent="0.25">
      <c r="A182" s="6">
        <v>2</v>
      </c>
      <c r="B182" s="6">
        <v>10</v>
      </c>
      <c r="C182" s="6" t="s">
        <v>33</v>
      </c>
      <c r="D182" s="6">
        <v>9</v>
      </c>
    </row>
    <row r="183" spans="1:4" x14ac:dyDescent="0.25">
      <c r="A183" s="6">
        <v>2</v>
      </c>
      <c r="B183" s="6">
        <v>10</v>
      </c>
      <c r="C183" s="6" t="s">
        <v>34</v>
      </c>
      <c r="D183" s="6">
        <v>8</v>
      </c>
    </row>
    <row r="184" spans="1:4" x14ac:dyDescent="0.25">
      <c r="A184" s="6">
        <v>2</v>
      </c>
      <c r="B184" s="6">
        <v>10</v>
      </c>
      <c r="C184" s="6" t="s">
        <v>35</v>
      </c>
      <c r="D184" s="6">
        <v>8</v>
      </c>
    </row>
    <row r="185" spans="1:4" x14ac:dyDescent="0.25">
      <c r="A185" s="6">
        <v>2</v>
      </c>
      <c r="B185" s="6" t="s">
        <v>16</v>
      </c>
      <c r="C185" s="6" t="s">
        <v>30</v>
      </c>
      <c r="D185" s="6">
        <v>8</v>
      </c>
    </row>
    <row r="186" spans="1:4" x14ac:dyDescent="0.25">
      <c r="A186" s="6">
        <v>2</v>
      </c>
      <c r="B186" s="6" t="s">
        <v>16</v>
      </c>
      <c r="C186" s="6" t="s">
        <v>31</v>
      </c>
      <c r="D186" s="6">
        <v>9</v>
      </c>
    </row>
    <row r="187" spans="1:4" x14ac:dyDescent="0.25">
      <c r="A187" s="6">
        <v>2</v>
      </c>
      <c r="B187" s="6" t="s">
        <v>16</v>
      </c>
      <c r="C187" s="6" t="s">
        <v>32</v>
      </c>
      <c r="D187" s="6">
        <v>7</v>
      </c>
    </row>
    <row r="188" spans="1:4" x14ac:dyDescent="0.25">
      <c r="A188" s="6">
        <v>2</v>
      </c>
      <c r="B188" s="6" t="s">
        <v>16</v>
      </c>
      <c r="C188" s="6" t="s">
        <v>33</v>
      </c>
      <c r="D188" s="6">
        <v>8</v>
      </c>
    </row>
    <row r="189" spans="1:4" x14ac:dyDescent="0.25">
      <c r="A189" s="6">
        <v>2</v>
      </c>
      <c r="B189" s="6" t="s">
        <v>16</v>
      </c>
      <c r="C189" s="6" t="s">
        <v>34</v>
      </c>
      <c r="D189" s="6">
        <v>7</v>
      </c>
    </row>
    <row r="190" spans="1:4" x14ac:dyDescent="0.25">
      <c r="A190" s="6">
        <v>2</v>
      </c>
      <c r="B190" s="6" t="s">
        <v>16</v>
      </c>
      <c r="C190" s="6" t="s">
        <v>35</v>
      </c>
      <c r="D190" s="6">
        <v>7</v>
      </c>
    </row>
    <row r="191" spans="1:4" x14ac:dyDescent="0.25">
      <c r="A191" s="6">
        <v>2</v>
      </c>
      <c r="B191" s="6" t="s">
        <v>18</v>
      </c>
      <c r="C191" s="6" t="s">
        <v>30</v>
      </c>
      <c r="D191" s="6">
        <v>7</v>
      </c>
    </row>
    <row r="192" spans="1:4" x14ac:dyDescent="0.25">
      <c r="A192" s="6">
        <v>2</v>
      </c>
      <c r="B192" s="6" t="s">
        <v>18</v>
      </c>
      <c r="C192" s="6" t="s">
        <v>31</v>
      </c>
      <c r="D192" s="6">
        <v>7</v>
      </c>
    </row>
    <row r="193" spans="1:4" x14ac:dyDescent="0.25">
      <c r="A193" s="6">
        <v>2</v>
      </c>
      <c r="B193" s="6" t="s">
        <v>18</v>
      </c>
      <c r="C193" s="6" t="s">
        <v>32</v>
      </c>
      <c r="D193" s="6">
        <v>7</v>
      </c>
    </row>
    <row r="194" spans="1:4" x14ac:dyDescent="0.25">
      <c r="A194" s="6">
        <v>2</v>
      </c>
      <c r="B194" s="6" t="s">
        <v>18</v>
      </c>
      <c r="C194" s="6" t="s">
        <v>33</v>
      </c>
      <c r="D194" s="6">
        <v>7</v>
      </c>
    </row>
    <row r="195" spans="1:4" x14ac:dyDescent="0.25">
      <c r="A195" s="6">
        <v>2</v>
      </c>
      <c r="B195" s="6" t="s">
        <v>18</v>
      </c>
      <c r="C195" s="6" t="s">
        <v>34</v>
      </c>
      <c r="D195" s="6">
        <v>8</v>
      </c>
    </row>
    <row r="196" spans="1:4" x14ac:dyDescent="0.25">
      <c r="A196" s="6">
        <v>2</v>
      </c>
      <c r="B196" s="6" t="s">
        <v>18</v>
      </c>
      <c r="C196" s="6" t="s">
        <v>35</v>
      </c>
      <c r="D196" s="6">
        <v>7</v>
      </c>
    </row>
    <row r="197" spans="1:4" x14ac:dyDescent="0.25">
      <c r="A197" s="6">
        <v>2</v>
      </c>
      <c r="B197" s="6" t="s">
        <v>19</v>
      </c>
      <c r="C197" s="6" t="s">
        <v>30</v>
      </c>
      <c r="D197" s="6">
        <v>9</v>
      </c>
    </row>
    <row r="198" spans="1:4" x14ac:dyDescent="0.25">
      <c r="A198" s="6">
        <v>2</v>
      </c>
      <c r="B198" s="6" t="s">
        <v>19</v>
      </c>
      <c r="C198" s="6" t="s">
        <v>31</v>
      </c>
      <c r="D198" s="6">
        <v>9</v>
      </c>
    </row>
    <row r="199" spans="1:4" x14ac:dyDescent="0.25">
      <c r="A199" s="6">
        <v>2</v>
      </c>
      <c r="B199" s="6" t="s">
        <v>19</v>
      </c>
      <c r="C199" s="6" t="s">
        <v>32</v>
      </c>
      <c r="D199" s="6">
        <v>9</v>
      </c>
    </row>
    <row r="200" spans="1:4" x14ac:dyDescent="0.25">
      <c r="A200" s="6">
        <v>2</v>
      </c>
      <c r="B200" s="6" t="s">
        <v>19</v>
      </c>
      <c r="C200" s="6" t="s">
        <v>33</v>
      </c>
      <c r="D200" s="6">
        <v>9</v>
      </c>
    </row>
    <row r="201" spans="1:4" x14ac:dyDescent="0.25">
      <c r="A201" s="6">
        <v>2</v>
      </c>
      <c r="B201" s="6" t="s">
        <v>19</v>
      </c>
      <c r="C201" s="6" t="s">
        <v>34</v>
      </c>
      <c r="D201" s="6">
        <v>9</v>
      </c>
    </row>
    <row r="202" spans="1:4" x14ac:dyDescent="0.25">
      <c r="A202" s="6">
        <v>2</v>
      </c>
      <c r="B202" s="6" t="s">
        <v>19</v>
      </c>
      <c r="C202" s="6" t="s">
        <v>35</v>
      </c>
      <c r="D202" s="6">
        <v>9</v>
      </c>
    </row>
    <row r="203" spans="1:4" x14ac:dyDescent="0.25">
      <c r="A203" s="6">
        <v>2</v>
      </c>
      <c r="B203" s="6" t="s">
        <v>20</v>
      </c>
      <c r="C203" s="6" t="s">
        <v>30</v>
      </c>
      <c r="D203" s="6">
        <v>9</v>
      </c>
    </row>
    <row r="204" spans="1:4" x14ac:dyDescent="0.25">
      <c r="A204" s="6">
        <v>2</v>
      </c>
      <c r="B204" s="6" t="s">
        <v>20</v>
      </c>
      <c r="C204" s="6" t="s">
        <v>31</v>
      </c>
      <c r="D204" s="6">
        <v>8</v>
      </c>
    </row>
    <row r="205" spans="1:4" x14ac:dyDescent="0.25">
      <c r="A205" s="6">
        <v>2</v>
      </c>
      <c r="B205" s="6" t="s">
        <v>20</v>
      </c>
      <c r="C205" s="6" t="s">
        <v>32</v>
      </c>
      <c r="D205" s="6">
        <v>8</v>
      </c>
    </row>
    <row r="206" spans="1:4" x14ac:dyDescent="0.25">
      <c r="A206" s="6">
        <v>2</v>
      </c>
      <c r="B206" s="6" t="s">
        <v>20</v>
      </c>
      <c r="C206" s="6" t="s">
        <v>33</v>
      </c>
      <c r="D206" s="6">
        <v>8</v>
      </c>
    </row>
    <row r="207" spans="1:4" x14ac:dyDescent="0.25">
      <c r="A207" s="6">
        <v>2</v>
      </c>
      <c r="B207" s="6" t="s">
        <v>20</v>
      </c>
      <c r="C207" s="6" t="s">
        <v>34</v>
      </c>
      <c r="D207" s="6">
        <v>9</v>
      </c>
    </row>
    <row r="208" spans="1:4" x14ac:dyDescent="0.25">
      <c r="A208" s="6">
        <v>2</v>
      </c>
      <c r="B208" s="6" t="s">
        <v>20</v>
      </c>
      <c r="C208" s="6" t="s">
        <v>35</v>
      </c>
      <c r="D208" s="6">
        <v>9</v>
      </c>
    </row>
    <row r="209" spans="1:4" x14ac:dyDescent="0.25">
      <c r="A209" s="6">
        <v>2</v>
      </c>
      <c r="B209" s="6" t="s">
        <v>20</v>
      </c>
      <c r="C209" s="6" t="s">
        <v>38</v>
      </c>
      <c r="D209" s="6">
        <v>8</v>
      </c>
    </row>
    <row r="210" spans="1:4" x14ac:dyDescent="0.25">
      <c r="A210" s="6">
        <v>2</v>
      </c>
      <c r="B210" s="6" t="s">
        <v>21</v>
      </c>
      <c r="C210" s="6" t="s">
        <v>30</v>
      </c>
      <c r="D210" s="6">
        <v>8</v>
      </c>
    </row>
    <row r="211" spans="1:4" x14ac:dyDescent="0.25">
      <c r="A211" s="6">
        <v>2</v>
      </c>
      <c r="B211" s="6" t="s">
        <v>21</v>
      </c>
      <c r="C211" s="6" t="s">
        <v>31</v>
      </c>
      <c r="D211" s="6">
        <v>8</v>
      </c>
    </row>
    <row r="212" spans="1:4" x14ac:dyDescent="0.25">
      <c r="A212" s="6">
        <v>2</v>
      </c>
      <c r="B212" s="6" t="s">
        <v>21</v>
      </c>
      <c r="C212" s="6" t="s">
        <v>32</v>
      </c>
      <c r="D212" s="6">
        <v>8</v>
      </c>
    </row>
    <row r="213" spans="1:4" x14ac:dyDescent="0.25">
      <c r="A213" s="6">
        <v>2</v>
      </c>
      <c r="B213" s="6" t="s">
        <v>21</v>
      </c>
      <c r="C213" s="6" t="s">
        <v>33</v>
      </c>
      <c r="D213" s="6">
        <v>8</v>
      </c>
    </row>
    <row r="214" spans="1:4" x14ac:dyDescent="0.25">
      <c r="A214" s="6">
        <v>2</v>
      </c>
      <c r="B214" s="6" t="s">
        <v>21</v>
      </c>
      <c r="C214" s="6" t="s">
        <v>34</v>
      </c>
      <c r="D214" s="6">
        <v>9</v>
      </c>
    </row>
    <row r="215" spans="1:4" x14ac:dyDescent="0.25">
      <c r="A215" s="6">
        <v>2</v>
      </c>
      <c r="B215" s="6" t="s">
        <v>21</v>
      </c>
      <c r="C215" s="6" t="s">
        <v>35</v>
      </c>
      <c r="D215" s="6">
        <v>9</v>
      </c>
    </row>
    <row r="216" spans="1:4" x14ac:dyDescent="0.25">
      <c r="A216" s="6">
        <v>2</v>
      </c>
      <c r="B216" s="6" t="s">
        <v>21</v>
      </c>
      <c r="C216" s="6" t="s">
        <v>38</v>
      </c>
      <c r="D216" s="6">
        <v>10</v>
      </c>
    </row>
    <row r="217" spans="1:4" x14ac:dyDescent="0.25">
      <c r="A217" s="6">
        <v>2</v>
      </c>
      <c r="B217" s="6" t="s">
        <v>22</v>
      </c>
      <c r="C217" s="6" t="s">
        <v>30</v>
      </c>
      <c r="D217" s="6">
        <v>7</v>
      </c>
    </row>
    <row r="218" spans="1:4" x14ac:dyDescent="0.25">
      <c r="A218" s="6">
        <v>2</v>
      </c>
      <c r="B218" s="6" t="s">
        <v>22</v>
      </c>
      <c r="C218" s="6" t="s">
        <v>31</v>
      </c>
      <c r="D218" s="6">
        <v>7</v>
      </c>
    </row>
    <row r="219" spans="1:4" x14ac:dyDescent="0.25">
      <c r="A219" s="6">
        <v>2</v>
      </c>
      <c r="B219" s="6" t="s">
        <v>22</v>
      </c>
      <c r="C219" s="6" t="s">
        <v>32</v>
      </c>
      <c r="D219" s="6">
        <v>8</v>
      </c>
    </row>
    <row r="220" spans="1:4" x14ac:dyDescent="0.25">
      <c r="A220" s="6">
        <v>2</v>
      </c>
      <c r="B220" s="6" t="s">
        <v>22</v>
      </c>
      <c r="C220" s="6" t="s">
        <v>33</v>
      </c>
      <c r="D220" s="6">
        <v>7</v>
      </c>
    </row>
    <row r="221" spans="1:4" x14ac:dyDescent="0.25">
      <c r="A221" s="6">
        <v>2</v>
      </c>
      <c r="B221" s="6" t="s">
        <v>22</v>
      </c>
      <c r="C221" s="6" t="s">
        <v>34</v>
      </c>
      <c r="D221" s="6">
        <v>10</v>
      </c>
    </row>
    <row r="222" spans="1:4" x14ac:dyDescent="0.25">
      <c r="A222" s="6">
        <v>2</v>
      </c>
      <c r="B222" s="6" t="s">
        <v>22</v>
      </c>
      <c r="C222" s="6" t="s">
        <v>35</v>
      </c>
      <c r="D222" s="6">
        <v>10</v>
      </c>
    </row>
    <row r="223" spans="1:4" x14ac:dyDescent="0.25">
      <c r="A223" s="6">
        <v>2</v>
      </c>
      <c r="B223" s="6" t="s">
        <v>23</v>
      </c>
      <c r="C223" s="6" t="s">
        <v>30</v>
      </c>
      <c r="D223" s="6">
        <v>7</v>
      </c>
    </row>
    <row r="224" spans="1:4" x14ac:dyDescent="0.25">
      <c r="A224" s="6">
        <v>2</v>
      </c>
      <c r="B224" s="6" t="s">
        <v>23</v>
      </c>
      <c r="C224" s="6" t="s">
        <v>31</v>
      </c>
      <c r="D224" s="6">
        <v>8</v>
      </c>
    </row>
    <row r="225" spans="1:4" x14ac:dyDescent="0.25">
      <c r="A225" s="6">
        <v>2</v>
      </c>
      <c r="B225" s="6" t="s">
        <v>23</v>
      </c>
      <c r="C225" s="6" t="s">
        <v>32</v>
      </c>
      <c r="D225" s="6">
        <v>7</v>
      </c>
    </row>
    <row r="226" spans="1:4" x14ac:dyDescent="0.25">
      <c r="A226" s="6">
        <v>2</v>
      </c>
      <c r="B226" s="6" t="s">
        <v>23</v>
      </c>
      <c r="C226" s="6" t="s">
        <v>33</v>
      </c>
      <c r="D226" s="6">
        <v>6</v>
      </c>
    </row>
    <row r="227" spans="1:4" x14ac:dyDescent="0.25">
      <c r="A227" s="6">
        <v>2</v>
      </c>
      <c r="B227" s="6" t="s">
        <v>23</v>
      </c>
      <c r="C227" s="6" t="s">
        <v>34</v>
      </c>
      <c r="D227" s="6">
        <v>9</v>
      </c>
    </row>
    <row r="228" spans="1:4" x14ac:dyDescent="0.25">
      <c r="A228" s="6">
        <v>2</v>
      </c>
      <c r="B228" s="6" t="s">
        <v>23</v>
      </c>
      <c r="C228" s="6" t="s">
        <v>35</v>
      </c>
      <c r="D228" s="6">
        <v>9</v>
      </c>
    </row>
    <row r="229" spans="1:4" x14ac:dyDescent="0.25">
      <c r="A229" s="6">
        <v>2</v>
      </c>
      <c r="B229" s="6" t="s">
        <v>63</v>
      </c>
      <c r="C229" s="6" t="s">
        <v>30</v>
      </c>
      <c r="D229" s="6">
        <v>7</v>
      </c>
    </row>
    <row r="230" spans="1:4" x14ac:dyDescent="0.25">
      <c r="A230" s="6">
        <v>2</v>
      </c>
      <c r="B230" s="6" t="s">
        <v>63</v>
      </c>
      <c r="C230" s="6" t="s">
        <v>31</v>
      </c>
      <c r="D230" s="6">
        <v>8</v>
      </c>
    </row>
    <row r="231" spans="1:4" x14ac:dyDescent="0.25">
      <c r="A231" s="6">
        <v>2</v>
      </c>
      <c r="B231" s="6" t="s">
        <v>63</v>
      </c>
      <c r="C231" s="6" t="s">
        <v>32</v>
      </c>
      <c r="D231" s="6">
        <v>8</v>
      </c>
    </row>
    <row r="232" spans="1:4" x14ac:dyDescent="0.25">
      <c r="A232" s="6">
        <v>2</v>
      </c>
      <c r="B232" s="6" t="s">
        <v>63</v>
      </c>
      <c r="C232" s="6" t="s">
        <v>33</v>
      </c>
      <c r="D232" s="6">
        <v>7</v>
      </c>
    </row>
    <row r="233" spans="1:4" x14ac:dyDescent="0.25">
      <c r="A233" s="6">
        <v>2</v>
      </c>
      <c r="B233" s="6" t="s">
        <v>63</v>
      </c>
      <c r="C233" s="6" t="s">
        <v>34</v>
      </c>
      <c r="D233" s="6">
        <v>7</v>
      </c>
    </row>
    <row r="234" spans="1:4" x14ac:dyDescent="0.25">
      <c r="A234" s="6">
        <v>2</v>
      </c>
      <c r="B234" s="6" t="s">
        <v>63</v>
      </c>
      <c r="C234" s="6" t="s">
        <v>35</v>
      </c>
      <c r="D234" s="6">
        <v>8</v>
      </c>
    </row>
    <row r="235" spans="1:4" x14ac:dyDescent="0.25">
      <c r="A235" s="6">
        <v>2</v>
      </c>
      <c r="B235" s="6" t="s">
        <v>63</v>
      </c>
      <c r="C235" s="6" t="s">
        <v>38</v>
      </c>
      <c r="D235" s="6">
        <v>7</v>
      </c>
    </row>
    <row r="236" spans="1:4" x14ac:dyDescent="0.25">
      <c r="A236" s="6">
        <v>2</v>
      </c>
      <c r="B236" s="6" t="s">
        <v>64</v>
      </c>
      <c r="C236" s="6" t="s">
        <v>30</v>
      </c>
      <c r="D236" s="6">
        <v>8</v>
      </c>
    </row>
    <row r="237" spans="1:4" x14ac:dyDescent="0.25">
      <c r="A237" s="6">
        <v>2</v>
      </c>
      <c r="B237" s="6" t="s">
        <v>64</v>
      </c>
      <c r="C237" s="6" t="s">
        <v>31</v>
      </c>
      <c r="D237" s="6">
        <v>9</v>
      </c>
    </row>
    <row r="238" spans="1:4" x14ac:dyDescent="0.25">
      <c r="A238" s="6">
        <v>2</v>
      </c>
      <c r="B238" s="6" t="s">
        <v>64</v>
      </c>
      <c r="C238" s="6" t="s">
        <v>32</v>
      </c>
      <c r="D238" s="6">
        <v>8</v>
      </c>
    </row>
    <row r="239" spans="1:4" x14ac:dyDescent="0.25">
      <c r="A239" s="6">
        <v>2</v>
      </c>
      <c r="B239" s="6" t="s">
        <v>64</v>
      </c>
      <c r="C239" s="6" t="s">
        <v>33</v>
      </c>
      <c r="D239" s="6">
        <v>9</v>
      </c>
    </row>
    <row r="240" spans="1:4" x14ac:dyDescent="0.25">
      <c r="A240" s="6">
        <v>2</v>
      </c>
      <c r="B240" s="6" t="s">
        <v>64</v>
      </c>
      <c r="C240" s="6" t="s">
        <v>34</v>
      </c>
      <c r="D240" s="6">
        <v>8</v>
      </c>
    </row>
    <row r="241" spans="1:4" x14ac:dyDescent="0.25">
      <c r="A241" s="6">
        <v>2</v>
      </c>
      <c r="B241" s="6" t="s">
        <v>64</v>
      </c>
      <c r="C241" s="6" t="s">
        <v>35</v>
      </c>
      <c r="D241" s="6">
        <v>9</v>
      </c>
    </row>
    <row r="242" spans="1:4" x14ac:dyDescent="0.25">
      <c r="A242" s="6">
        <v>3</v>
      </c>
      <c r="B242" s="6">
        <v>1</v>
      </c>
      <c r="C242" s="6" t="s">
        <v>30</v>
      </c>
      <c r="D242" s="6">
        <v>7</v>
      </c>
    </row>
    <row r="243" spans="1:4" x14ac:dyDescent="0.25">
      <c r="A243" s="6">
        <v>3</v>
      </c>
      <c r="B243" s="6">
        <v>1</v>
      </c>
      <c r="C243" s="6" t="s">
        <v>31</v>
      </c>
      <c r="D243" s="6">
        <v>6</v>
      </c>
    </row>
    <row r="244" spans="1:4" x14ac:dyDescent="0.25">
      <c r="A244" s="6">
        <v>3</v>
      </c>
      <c r="B244" s="6">
        <v>1</v>
      </c>
      <c r="C244" s="6" t="s">
        <v>32</v>
      </c>
      <c r="D244" s="6">
        <v>8</v>
      </c>
    </row>
    <row r="245" spans="1:4" x14ac:dyDescent="0.25">
      <c r="A245" s="6">
        <v>3</v>
      </c>
      <c r="B245" s="6">
        <v>1</v>
      </c>
      <c r="C245" s="6" t="s">
        <v>33</v>
      </c>
      <c r="D245" s="6">
        <v>5</v>
      </c>
    </row>
    <row r="246" spans="1:4" x14ac:dyDescent="0.25">
      <c r="A246" s="6">
        <v>3</v>
      </c>
      <c r="B246" s="6">
        <v>1</v>
      </c>
      <c r="C246" s="6" t="s">
        <v>34</v>
      </c>
      <c r="D246" s="6">
        <v>6</v>
      </c>
    </row>
    <row r="247" spans="1:4" x14ac:dyDescent="0.25">
      <c r="A247" s="6">
        <v>3</v>
      </c>
      <c r="B247" s="6">
        <v>1</v>
      </c>
      <c r="C247" s="6" t="s">
        <v>35</v>
      </c>
      <c r="D247" s="6">
        <v>6</v>
      </c>
    </row>
    <row r="248" spans="1:4" x14ac:dyDescent="0.25">
      <c r="A248" s="6">
        <v>3</v>
      </c>
      <c r="B248" s="6">
        <v>2</v>
      </c>
      <c r="C248" s="6" t="s">
        <v>30</v>
      </c>
      <c r="D248" s="6">
        <v>7</v>
      </c>
    </row>
    <row r="249" spans="1:4" x14ac:dyDescent="0.25">
      <c r="A249" s="6">
        <v>3</v>
      </c>
      <c r="B249" s="6">
        <v>2</v>
      </c>
      <c r="C249" s="6" t="s">
        <v>31</v>
      </c>
      <c r="D249" s="6">
        <v>7</v>
      </c>
    </row>
    <row r="250" spans="1:4" x14ac:dyDescent="0.25">
      <c r="A250" s="6">
        <v>3</v>
      </c>
      <c r="B250" s="6">
        <v>2</v>
      </c>
      <c r="C250" s="6" t="s">
        <v>32</v>
      </c>
      <c r="D250" s="6">
        <v>6</v>
      </c>
    </row>
    <row r="251" spans="1:4" x14ac:dyDescent="0.25">
      <c r="A251" s="6">
        <v>3</v>
      </c>
      <c r="B251" s="6">
        <v>2</v>
      </c>
      <c r="C251" s="6" t="s">
        <v>33</v>
      </c>
      <c r="D251" s="6">
        <v>7</v>
      </c>
    </row>
    <row r="252" spans="1:4" x14ac:dyDescent="0.25">
      <c r="A252" s="6">
        <v>3</v>
      </c>
      <c r="B252" s="6">
        <v>2</v>
      </c>
      <c r="C252" s="6" t="s">
        <v>34</v>
      </c>
      <c r="D252" s="6">
        <v>7</v>
      </c>
    </row>
    <row r="253" spans="1:4" x14ac:dyDescent="0.25">
      <c r="A253" s="6">
        <v>3</v>
      </c>
      <c r="B253" s="6">
        <v>2</v>
      </c>
      <c r="C253" s="6" t="s">
        <v>35</v>
      </c>
      <c r="D253" s="6">
        <v>8</v>
      </c>
    </row>
    <row r="254" spans="1:4" x14ac:dyDescent="0.25">
      <c r="A254" s="6">
        <v>3</v>
      </c>
      <c r="B254" s="6">
        <v>2</v>
      </c>
      <c r="C254" s="6" t="s">
        <v>38</v>
      </c>
      <c r="D254" s="6">
        <v>8</v>
      </c>
    </row>
    <row r="255" spans="1:4" x14ac:dyDescent="0.25">
      <c r="A255" s="6">
        <v>3</v>
      </c>
      <c r="B255" s="6">
        <v>3</v>
      </c>
      <c r="C255" s="6" t="s">
        <v>30</v>
      </c>
      <c r="D255" s="6">
        <v>6</v>
      </c>
    </row>
    <row r="256" spans="1:4" x14ac:dyDescent="0.25">
      <c r="A256" s="6">
        <v>3</v>
      </c>
      <c r="B256" s="6">
        <v>3</v>
      </c>
      <c r="C256" s="6" t="s">
        <v>31</v>
      </c>
      <c r="D256" s="6">
        <v>5</v>
      </c>
    </row>
    <row r="257" spans="1:4" x14ac:dyDescent="0.25">
      <c r="A257" s="6">
        <v>3</v>
      </c>
      <c r="B257" s="6">
        <v>3</v>
      </c>
      <c r="C257" s="6" t="s">
        <v>32</v>
      </c>
      <c r="D257" s="6">
        <v>6</v>
      </c>
    </row>
    <row r="258" spans="1:4" x14ac:dyDescent="0.25">
      <c r="A258" s="6">
        <v>3</v>
      </c>
      <c r="B258" s="6">
        <v>3</v>
      </c>
      <c r="C258" s="6" t="s">
        <v>33</v>
      </c>
      <c r="D258" s="6">
        <v>5</v>
      </c>
    </row>
    <row r="259" spans="1:4" x14ac:dyDescent="0.25">
      <c r="A259" s="6">
        <v>3</v>
      </c>
      <c r="B259" s="6">
        <v>3</v>
      </c>
      <c r="C259" s="6" t="s">
        <v>34</v>
      </c>
      <c r="D259" s="6">
        <v>8</v>
      </c>
    </row>
    <row r="260" spans="1:4" x14ac:dyDescent="0.25">
      <c r="A260" s="6">
        <v>3</v>
      </c>
      <c r="B260" s="6">
        <v>3</v>
      </c>
      <c r="C260" s="6" t="s">
        <v>35</v>
      </c>
      <c r="D260" s="6">
        <v>7</v>
      </c>
    </row>
    <row r="261" spans="1:4" x14ac:dyDescent="0.25">
      <c r="A261" s="6">
        <v>3</v>
      </c>
      <c r="B261" s="6">
        <v>4</v>
      </c>
      <c r="C261" s="6" t="s">
        <v>30</v>
      </c>
      <c r="D261" s="6">
        <v>9</v>
      </c>
    </row>
    <row r="262" spans="1:4" x14ac:dyDescent="0.25">
      <c r="A262" s="6">
        <v>3</v>
      </c>
      <c r="B262" s="6">
        <v>4</v>
      </c>
      <c r="C262" s="6" t="s">
        <v>31</v>
      </c>
      <c r="D262" s="6">
        <v>9</v>
      </c>
    </row>
    <row r="263" spans="1:4" x14ac:dyDescent="0.25">
      <c r="A263" s="6">
        <v>3</v>
      </c>
      <c r="B263" s="6">
        <v>4</v>
      </c>
      <c r="C263" s="6" t="s">
        <v>32</v>
      </c>
      <c r="D263" s="6">
        <v>8</v>
      </c>
    </row>
    <row r="264" spans="1:4" x14ac:dyDescent="0.25">
      <c r="A264" s="6">
        <v>3</v>
      </c>
      <c r="B264" s="6">
        <v>4</v>
      </c>
      <c r="C264" s="6" t="s">
        <v>33</v>
      </c>
      <c r="D264" s="6">
        <v>9</v>
      </c>
    </row>
    <row r="265" spans="1:4" x14ac:dyDescent="0.25">
      <c r="A265" s="6">
        <v>3</v>
      </c>
      <c r="B265" s="6">
        <v>4</v>
      </c>
      <c r="C265" s="6" t="s">
        <v>34</v>
      </c>
      <c r="D265" s="6">
        <v>9</v>
      </c>
    </row>
    <row r="266" spans="1:4" x14ac:dyDescent="0.25">
      <c r="A266" s="6">
        <v>3</v>
      </c>
      <c r="B266" s="6">
        <v>4</v>
      </c>
      <c r="C266" s="6" t="s">
        <v>35</v>
      </c>
      <c r="D266" s="6">
        <v>8</v>
      </c>
    </row>
    <row r="267" spans="1:4" x14ac:dyDescent="0.25">
      <c r="A267" s="6">
        <v>3</v>
      </c>
      <c r="B267" s="6">
        <v>5</v>
      </c>
      <c r="C267" s="6" t="s">
        <v>30</v>
      </c>
      <c r="D267" s="6">
        <v>9</v>
      </c>
    </row>
    <row r="268" spans="1:4" x14ac:dyDescent="0.25">
      <c r="A268" s="6">
        <v>3</v>
      </c>
      <c r="B268" s="6">
        <v>5</v>
      </c>
      <c r="C268" s="6" t="s">
        <v>31</v>
      </c>
      <c r="D268" s="6">
        <v>7</v>
      </c>
    </row>
    <row r="269" spans="1:4" x14ac:dyDescent="0.25">
      <c r="A269" s="6">
        <v>3</v>
      </c>
      <c r="B269" s="6">
        <v>5</v>
      </c>
      <c r="C269" s="6" t="s">
        <v>32</v>
      </c>
      <c r="D269" s="6">
        <v>8</v>
      </c>
    </row>
    <row r="270" spans="1:4" x14ac:dyDescent="0.25">
      <c r="A270" s="6">
        <v>3</v>
      </c>
      <c r="B270" s="6">
        <v>5</v>
      </c>
      <c r="C270" s="6" t="s">
        <v>33</v>
      </c>
      <c r="D270" s="6">
        <v>7</v>
      </c>
    </row>
    <row r="271" spans="1:4" x14ac:dyDescent="0.25">
      <c r="A271" s="6">
        <v>3</v>
      </c>
      <c r="B271" s="6">
        <v>5</v>
      </c>
      <c r="C271" s="6" t="s">
        <v>34</v>
      </c>
      <c r="D271" s="6">
        <v>8</v>
      </c>
    </row>
    <row r="272" spans="1:4" x14ac:dyDescent="0.25">
      <c r="A272" s="6">
        <v>3</v>
      </c>
      <c r="B272" s="6">
        <v>5</v>
      </c>
      <c r="C272" s="6" t="s">
        <v>35</v>
      </c>
      <c r="D272" s="6">
        <v>8</v>
      </c>
    </row>
    <row r="273" spans="1:4" x14ac:dyDescent="0.25">
      <c r="A273" s="6">
        <v>3</v>
      </c>
      <c r="B273" s="6">
        <v>6</v>
      </c>
      <c r="C273" s="6" t="s">
        <v>30</v>
      </c>
      <c r="D273" s="6">
        <v>5</v>
      </c>
    </row>
    <row r="274" spans="1:4" x14ac:dyDescent="0.25">
      <c r="A274" s="6">
        <v>3</v>
      </c>
      <c r="B274" s="6">
        <v>6</v>
      </c>
      <c r="C274" s="6" t="s">
        <v>31</v>
      </c>
      <c r="D274" s="6">
        <v>6</v>
      </c>
    </row>
    <row r="275" spans="1:4" x14ac:dyDescent="0.25">
      <c r="A275" s="6">
        <v>3</v>
      </c>
      <c r="B275" s="6">
        <v>6</v>
      </c>
      <c r="C275" s="6" t="s">
        <v>32</v>
      </c>
      <c r="D275" s="6">
        <v>6</v>
      </c>
    </row>
    <row r="276" spans="1:4" x14ac:dyDescent="0.25">
      <c r="A276" s="6">
        <v>3</v>
      </c>
      <c r="B276" s="6">
        <v>6</v>
      </c>
      <c r="C276" s="6" t="s">
        <v>33</v>
      </c>
      <c r="D276" s="6">
        <v>6</v>
      </c>
    </row>
    <row r="277" spans="1:4" x14ac:dyDescent="0.25">
      <c r="A277" s="6">
        <v>3</v>
      </c>
      <c r="B277" s="6">
        <v>6</v>
      </c>
      <c r="C277" s="6" t="s">
        <v>34</v>
      </c>
      <c r="D277" s="6">
        <v>6</v>
      </c>
    </row>
    <row r="278" spans="1:4" x14ac:dyDescent="0.25">
      <c r="A278" s="6">
        <v>3</v>
      </c>
      <c r="B278" s="6">
        <v>6</v>
      </c>
      <c r="C278" s="6" t="s">
        <v>35</v>
      </c>
      <c r="D278" s="6">
        <v>7</v>
      </c>
    </row>
    <row r="279" spans="1:4" x14ac:dyDescent="0.25">
      <c r="A279" s="6">
        <v>3</v>
      </c>
      <c r="B279" s="6">
        <v>7</v>
      </c>
      <c r="C279" s="6" t="s">
        <v>30</v>
      </c>
      <c r="D279" s="6">
        <v>4</v>
      </c>
    </row>
    <row r="280" spans="1:4" x14ac:dyDescent="0.25">
      <c r="A280" s="6">
        <v>3</v>
      </c>
      <c r="B280" s="6">
        <v>7</v>
      </c>
      <c r="C280" s="6" t="s">
        <v>31</v>
      </c>
      <c r="D280" s="6">
        <v>5</v>
      </c>
    </row>
    <row r="281" spans="1:4" x14ac:dyDescent="0.25">
      <c r="A281" s="6">
        <v>3</v>
      </c>
      <c r="B281" s="6">
        <v>7</v>
      </c>
      <c r="C281" s="6" t="s">
        <v>32</v>
      </c>
      <c r="D281" s="6">
        <v>5</v>
      </c>
    </row>
    <row r="282" spans="1:4" x14ac:dyDescent="0.25">
      <c r="A282" s="6">
        <v>3</v>
      </c>
      <c r="B282" s="6">
        <v>7</v>
      </c>
      <c r="C282" s="6" t="s">
        <v>33</v>
      </c>
      <c r="D282" s="6">
        <v>5</v>
      </c>
    </row>
    <row r="283" spans="1:4" x14ac:dyDescent="0.25">
      <c r="A283" s="6">
        <v>3</v>
      </c>
      <c r="B283" s="6">
        <v>7</v>
      </c>
      <c r="C283" s="6" t="s">
        <v>34</v>
      </c>
      <c r="D283" s="6">
        <v>5</v>
      </c>
    </row>
    <row r="284" spans="1:4" x14ac:dyDescent="0.25">
      <c r="A284" s="6">
        <v>3</v>
      </c>
      <c r="B284" s="6">
        <v>7</v>
      </c>
      <c r="C284" s="6" t="s">
        <v>35</v>
      </c>
      <c r="D284" s="6">
        <v>5</v>
      </c>
    </row>
    <row r="285" spans="1:4" x14ac:dyDescent="0.25">
      <c r="A285" s="6">
        <v>3</v>
      </c>
      <c r="B285" s="6">
        <v>7</v>
      </c>
      <c r="C285" s="6" t="s">
        <v>38</v>
      </c>
      <c r="D285" s="6">
        <v>8</v>
      </c>
    </row>
    <row r="286" spans="1:4" x14ac:dyDescent="0.25">
      <c r="A286" s="6">
        <v>3</v>
      </c>
      <c r="B286" s="6">
        <v>8</v>
      </c>
      <c r="C286" s="6" t="s">
        <v>30</v>
      </c>
      <c r="D286" s="6">
        <v>7</v>
      </c>
    </row>
    <row r="287" spans="1:4" x14ac:dyDescent="0.25">
      <c r="A287" s="6">
        <v>3</v>
      </c>
      <c r="B287" s="6">
        <v>8</v>
      </c>
      <c r="C287" s="6" t="s">
        <v>31</v>
      </c>
      <c r="D287" s="6">
        <v>8</v>
      </c>
    </row>
    <row r="288" spans="1:4" x14ac:dyDescent="0.25">
      <c r="A288" s="6">
        <v>3</v>
      </c>
      <c r="B288" s="6">
        <v>8</v>
      </c>
      <c r="C288" s="6" t="s">
        <v>32</v>
      </c>
      <c r="D288" s="6">
        <v>7</v>
      </c>
    </row>
    <row r="289" spans="1:4" x14ac:dyDescent="0.25">
      <c r="A289" s="6">
        <v>3</v>
      </c>
      <c r="B289" s="6">
        <v>8</v>
      </c>
      <c r="C289" s="6" t="s">
        <v>33</v>
      </c>
      <c r="D289" s="6">
        <v>8</v>
      </c>
    </row>
    <row r="290" spans="1:4" x14ac:dyDescent="0.25">
      <c r="A290" s="6">
        <v>3</v>
      </c>
      <c r="B290" s="6">
        <v>8</v>
      </c>
      <c r="C290" s="6" t="s">
        <v>34</v>
      </c>
      <c r="D290" s="6">
        <v>8</v>
      </c>
    </row>
    <row r="291" spans="1:4" x14ac:dyDescent="0.25">
      <c r="A291" s="6">
        <v>3</v>
      </c>
      <c r="B291" s="6">
        <v>8</v>
      </c>
      <c r="C291" s="6" t="s">
        <v>35</v>
      </c>
      <c r="D291" s="6">
        <v>8</v>
      </c>
    </row>
    <row r="292" spans="1:4" x14ac:dyDescent="0.25">
      <c r="A292" s="6">
        <v>3</v>
      </c>
      <c r="B292" s="6">
        <v>8</v>
      </c>
      <c r="C292" s="6" t="s">
        <v>38</v>
      </c>
      <c r="D292" s="6">
        <v>5</v>
      </c>
    </row>
    <row r="293" spans="1:4" x14ac:dyDescent="0.25">
      <c r="A293" s="6">
        <v>3</v>
      </c>
      <c r="B293" s="6">
        <v>9</v>
      </c>
      <c r="C293" s="6" t="s">
        <v>30</v>
      </c>
      <c r="D293" s="6">
        <v>7</v>
      </c>
    </row>
    <row r="294" spans="1:4" x14ac:dyDescent="0.25">
      <c r="A294" s="6">
        <v>3</v>
      </c>
      <c r="B294" s="6">
        <v>9</v>
      </c>
      <c r="C294" s="6" t="s">
        <v>31</v>
      </c>
      <c r="D294" s="6">
        <v>9</v>
      </c>
    </row>
    <row r="295" spans="1:4" x14ac:dyDescent="0.25">
      <c r="A295" s="6">
        <v>3</v>
      </c>
      <c r="B295" s="6">
        <v>9</v>
      </c>
      <c r="C295" s="6" t="s">
        <v>32</v>
      </c>
      <c r="D295" s="6">
        <v>6</v>
      </c>
    </row>
    <row r="296" spans="1:4" x14ac:dyDescent="0.25">
      <c r="A296" s="6">
        <v>3</v>
      </c>
      <c r="B296" s="6">
        <v>9</v>
      </c>
      <c r="C296" s="6" t="s">
        <v>33</v>
      </c>
      <c r="D296" s="6">
        <v>9</v>
      </c>
    </row>
    <row r="297" spans="1:4" x14ac:dyDescent="0.25">
      <c r="A297" s="6">
        <v>3</v>
      </c>
      <c r="B297" s="6">
        <v>9</v>
      </c>
      <c r="C297" s="6" t="s">
        <v>34</v>
      </c>
      <c r="D297" s="6">
        <v>9</v>
      </c>
    </row>
    <row r="298" spans="1:4" x14ac:dyDescent="0.25">
      <c r="A298" s="6">
        <v>3</v>
      </c>
      <c r="B298" s="6">
        <v>9</v>
      </c>
      <c r="C298" s="6" t="s">
        <v>35</v>
      </c>
      <c r="D298" s="6">
        <v>8</v>
      </c>
    </row>
    <row r="299" spans="1:4" x14ac:dyDescent="0.25">
      <c r="A299" s="6">
        <v>3</v>
      </c>
      <c r="B299" s="6">
        <v>10</v>
      </c>
      <c r="C299" s="6" t="s">
        <v>30</v>
      </c>
      <c r="D299" s="6">
        <v>8</v>
      </c>
    </row>
    <row r="300" spans="1:4" x14ac:dyDescent="0.25">
      <c r="A300" s="6">
        <v>3</v>
      </c>
      <c r="B300" s="6">
        <v>10</v>
      </c>
      <c r="C300" s="6" t="s">
        <v>31</v>
      </c>
      <c r="D300" s="6">
        <v>5</v>
      </c>
    </row>
    <row r="301" spans="1:4" x14ac:dyDescent="0.25">
      <c r="A301" s="6">
        <v>3</v>
      </c>
      <c r="B301" s="6">
        <v>10</v>
      </c>
      <c r="C301" s="6" t="s">
        <v>32</v>
      </c>
      <c r="D301" s="6">
        <v>6</v>
      </c>
    </row>
    <row r="302" spans="1:4" x14ac:dyDescent="0.25">
      <c r="A302" s="6">
        <v>3</v>
      </c>
      <c r="B302" s="6">
        <v>10</v>
      </c>
      <c r="C302" s="6" t="s">
        <v>33</v>
      </c>
      <c r="D302" s="6">
        <v>5</v>
      </c>
    </row>
    <row r="303" spans="1:4" x14ac:dyDescent="0.25">
      <c r="A303" s="6">
        <v>3</v>
      </c>
      <c r="B303" s="6">
        <v>10</v>
      </c>
      <c r="C303" s="6" t="s">
        <v>34</v>
      </c>
      <c r="D303" s="6">
        <v>8</v>
      </c>
    </row>
    <row r="304" spans="1:4" x14ac:dyDescent="0.25">
      <c r="A304" s="6">
        <v>3</v>
      </c>
      <c r="B304" s="6">
        <v>10</v>
      </c>
      <c r="C304" s="6" t="s">
        <v>35</v>
      </c>
      <c r="D304" s="6">
        <v>8</v>
      </c>
    </row>
    <row r="305" spans="1:4" x14ac:dyDescent="0.25">
      <c r="A305" s="6">
        <v>3</v>
      </c>
      <c r="B305" s="6" t="s">
        <v>16</v>
      </c>
      <c r="C305" s="6" t="s">
        <v>30</v>
      </c>
      <c r="D305" s="6">
        <v>8</v>
      </c>
    </row>
    <row r="306" spans="1:4" x14ac:dyDescent="0.25">
      <c r="A306" s="6">
        <v>3</v>
      </c>
      <c r="B306" s="6" t="s">
        <v>16</v>
      </c>
      <c r="C306" s="6" t="s">
        <v>31</v>
      </c>
      <c r="D306" s="6">
        <v>5</v>
      </c>
    </row>
    <row r="307" spans="1:4" x14ac:dyDescent="0.25">
      <c r="A307" s="6">
        <v>3</v>
      </c>
      <c r="B307" s="6" t="s">
        <v>16</v>
      </c>
      <c r="C307" s="6" t="s">
        <v>32</v>
      </c>
      <c r="D307" s="6">
        <v>7</v>
      </c>
    </row>
    <row r="308" spans="1:4" x14ac:dyDescent="0.25">
      <c r="A308" s="6">
        <v>3</v>
      </c>
      <c r="B308" s="6" t="s">
        <v>16</v>
      </c>
      <c r="C308" s="6" t="s">
        <v>33</v>
      </c>
      <c r="D308" s="6">
        <v>5</v>
      </c>
    </row>
    <row r="309" spans="1:4" x14ac:dyDescent="0.25">
      <c r="A309" s="6">
        <v>3</v>
      </c>
      <c r="B309" s="6" t="s">
        <v>16</v>
      </c>
      <c r="C309" s="6" t="s">
        <v>34</v>
      </c>
      <c r="D309" s="6">
        <v>8</v>
      </c>
    </row>
    <row r="310" spans="1:4" x14ac:dyDescent="0.25">
      <c r="A310" s="6">
        <v>3</v>
      </c>
      <c r="B310" s="6" t="s">
        <v>16</v>
      </c>
      <c r="C310" s="6" t="s">
        <v>35</v>
      </c>
      <c r="D310" s="6">
        <v>7</v>
      </c>
    </row>
    <row r="311" spans="1:4" x14ac:dyDescent="0.25">
      <c r="A311" s="6">
        <v>3</v>
      </c>
      <c r="B311" s="6" t="s">
        <v>18</v>
      </c>
      <c r="C311" s="6" t="s">
        <v>30</v>
      </c>
      <c r="D311" s="6">
        <v>9</v>
      </c>
    </row>
    <row r="312" spans="1:4" x14ac:dyDescent="0.25">
      <c r="A312" s="6">
        <v>3</v>
      </c>
      <c r="B312" s="6" t="s">
        <v>18</v>
      </c>
      <c r="C312" s="6" t="s">
        <v>31</v>
      </c>
      <c r="D312" s="6">
        <v>9</v>
      </c>
    </row>
    <row r="313" spans="1:4" x14ac:dyDescent="0.25">
      <c r="A313" s="6">
        <v>3</v>
      </c>
      <c r="B313" s="6" t="s">
        <v>18</v>
      </c>
      <c r="C313" s="6" t="s">
        <v>32</v>
      </c>
      <c r="D313" s="6">
        <v>9</v>
      </c>
    </row>
    <row r="314" spans="1:4" x14ac:dyDescent="0.25">
      <c r="A314" s="6">
        <v>3</v>
      </c>
      <c r="B314" s="6" t="s">
        <v>18</v>
      </c>
      <c r="C314" s="6" t="s">
        <v>33</v>
      </c>
      <c r="D314" s="6">
        <v>8</v>
      </c>
    </row>
    <row r="315" spans="1:4" x14ac:dyDescent="0.25">
      <c r="A315" s="6">
        <v>3</v>
      </c>
      <c r="B315" s="6" t="s">
        <v>18</v>
      </c>
      <c r="C315" s="6" t="s">
        <v>34</v>
      </c>
      <c r="D315" s="6">
        <v>9</v>
      </c>
    </row>
    <row r="316" spans="1:4" x14ac:dyDescent="0.25">
      <c r="A316" s="6">
        <v>3</v>
      </c>
      <c r="B316" s="6" t="s">
        <v>18</v>
      </c>
      <c r="C316" s="6" t="s">
        <v>35</v>
      </c>
      <c r="D316" s="6">
        <v>9</v>
      </c>
    </row>
    <row r="317" spans="1:4" x14ac:dyDescent="0.25">
      <c r="A317" s="6">
        <v>3</v>
      </c>
      <c r="B317" s="6" t="s">
        <v>19</v>
      </c>
      <c r="C317" s="6" t="s">
        <v>30</v>
      </c>
      <c r="D317" s="6">
        <v>9</v>
      </c>
    </row>
    <row r="318" spans="1:4" x14ac:dyDescent="0.25">
      <c r="A318" s="6">
        <v>3</v>
      </c>
      <c r="B318" s="6" t="s">
        <v>19</v>
      </c>
      <c r="C318" s="6" t="s">
        <v>31</v>
      </c>
      <c r="D318" s="6">
        <v>6</v>
      </c>
    </row>
    <row r="319" spans="1:4" x14ac:dyDescent="0.25">
      <c r="A319" s="6">
        <v>3</v>
      </c>
      <c r="B319" s="6" t="s">
        <v>19</v>
      </c>
      <c r="C319" s="6" t="s">
        <v>32</v>
      </c>
      <c r="D319" s="6">
        <v>7</v>
      </c>
    </row>
    <row r="320" spans="1:4" x14ac:dyDescent="0.25">
      <c r="A320" s="6">
        <v>3</v>
      </c>
      <c r="B320" s="6" t="s">
        <v>19</v>
      </c>
      <c r="C320" s="6" t="s">
        <v>33</v>
      </c>
      <c r="D320" s="6">
        <v>6</v>
      </c>
    </row>
    <row r="321" spans="1:4" x14ac:dyDescent="0.25">
      <c r="A321" s="6">
        <v>3</v>
      </c>
      <c r="B321" s="6" t="s">
        <v>19</v>
      </c>
      <c r="C321" s="6" t="s">
        <v>34</v>
      </c>
      <c r="D321" s="6">
        <v>7</v>
      </c>
    </row>
    <row r="322" spans="1:4" x14ac:dyDescent="0.25">
      <c r="A322" s="6">
        <v>3</v>
      </c>
      <c r="B322" s="6" t="s">
        <v>19</v>
      </c>
      <c r="C322" s="6" t="s">
        <v>35</v>
      </c>
      <c r="D322" s="6">
        <v>7</v>
      </c>
    </row>
    <row r="323" spans="1:4" x14ac:dyDescent="0.25">
      <c r="A323" s="6">
        <v>3</v>
      </c>
      <c r="B323" s="6" t="s">
        <v>20</v>
      </c>
      <c r="C323" s="6" t="s">
        <v>30</v>
      </c>
      <c r="D323" s="6">
        <v>6</v>
      </c>
    </row>
    <row r="324" spans="1:4" x14ac:dyDescent="0.25">
      <c r="A324" s="6">
        <v>3</v>
      </c>
      <c r="B324" s="6" t="s">
        <v>20</v>
      </c>
      <c r="C324" s="6" t="s">
        <v>31</v>
      </c>
      <c r="D324" s="6">
        <v>8</v>
      </c>
    </row>
    <row r="325" spans="1:4" x14ac:dyDescent="0.25">
      <c r="A325" s="6">
        <v>3</v>
      </c>
      <c r="B325" s="6" t="s">
        <v>20</v>
      </c>
      <c r="C325" s="6" t="s">
        <v>32</v>
      </c>
      <c r="D325" s="6">
        <v>8</v>
      </c>
    </row>
    <row r="326" spans="1:4" x14ac:dyDescent="0.25">
      <c r="A326" s="6">
        <v>3</v>
      </c>
      <c r="B326" s="6" t="s">
        <v>20</v>
      </c>
      <c r="C326" s="6" t="s">
        <v>33</v>
      </c>
      <c r="D326" s="6">
        <v>8</v>
      </c>
    </row>
    <row r="327" spans="1:4" x14ac:dyDescent="0.25">
      <c r="A327" s="6">
        <v>3</v>
      </c>
      <c r="B327" s="6" t="s">
        <v>20</v>
      </c>
      <c r="C327" s="6" t="s">
        <v>34</v>
      </c>
      <c r="D327" s="6">
        <v>7</v>
      </c>
    </row>
    <row r="328" spans="1:4" x14ac:dyDescent="0.25">
      <c r="A328" s="6">
        <v>3</v>
      </c>
      <c r="B328" s="6" t="s">
        <v>20</v>
      </c>
      <c r="C328" s="6" t="s">
        <v>35</v>
      </c>
      <c r="D328" s="6">
        <v>8</v>
      </c>
    </row>
    <row r="329" spans="1:4" x14ac:dyDescent="0.25">
      <c r="A329" s="6">
        <v>3</v>
      </c>
      <c r="B329" s="6" t="s">
        <v>20</v>
      </c>
      <c r="C329" s="6" t="s">
        <v>38</v>
      </c>
      <c r="D329" s="6">
        <v>5</v>
      </c>
    </row>
    <row r="330" spans="1:4" x14ac:dyDescent="0.25">
      <c r="A330" s="6">
        <v>3</v>
      </c>
      <c r="B330" s="6" t="s">
        <v>21</v>
      </c>
      <c r="C330" s="6" t="s">
        <v>30</v>
      </c>
      <c r="D330" s="6">
        <v>8</v>
      </c>
    </row>
    <row r="331" spans="1:4" x14ac:dyDescent="0.25">
      <c r="A331" s="6">
        <v>3</v>
      </c>
      <c r="B331" s="6" t="s">
        <v>21</v>
      </c>
      <c r="C331" s="6" t="s">
        <v>32</v>
      </c>
      <c r="D331" s="6">
        <v>8</v>
      </c>
    </row>
    <row r="332" spans="1:4" x14ac:dyDescent="0.25">
      <c r="A332" s="6">
        <v>3</v>
      </c>
      <c r="B332" s="6" t="s">
        <v>21</v>
      </c>
      <c r="C332" s="6" t="s">
        <v>33</v>
      </c>
      <c r="D332" s="6">
        <v>8</v>
      </c>
    </row>
    <row r="333" spans="1:4" x14ac:dyDescent="0.25">
      <c r="A333" s="6">
        <v>3</v>
      </c>
      <c r="B333" s="6" t="s">
        <v>21</v>
      </c>
      <c r="C333" s="6" t="s">
        <v>34</v>
      </c>
      <c r="D333" s="6">
        <v>9</v>
      </c>
    </row>
    <row r="334" spans="1:4" x14ac:dyDescent="0.25">
      <c r="A334" s="6">
        <v>3</v>
      </c>
      <c r="B334" s="6" t="s">
        <v>21</v>
      </c>
      <c r="C334" s="6" t="s">
        <v>35</v>
      </c>
      <c r="D334" s="6">
        <v>9</v>
      </c>
    </row>
    <row r="335" spans="1:4" x14ac:dyDescent="0.25">
      <c r="A335" s="6">
        <v>3</v>
      </c>
      <c r="B335" s="6" t="s">
        <v>21</v>
      </c>
      <c r="C335" s="6" t="s">
        <v>38</v>
      </c>
      <c r="D335" s="6">
        <v>7</v>
      </c>
    </row>
    <row r="336" spans="1:4" x14ac:dyDescent="0.25">
      <c r="A336" s="6">
        <v>3</v>
      </c>
      <c r="B336" s="6" t="s">
        <v>22</v>
      </c>
      <c r="C336" s="6" t="s">
        <v>30</v>
      </c>
      <c r="D336" s="6">
        <v>5</v>
      </c>
    </row>
    <row r="337" spans="1:4" x14ac:dyDescent="0.25">
      <c r="A337" s="6">
        <v>3</v>
      </c>
      <c r="B337" s="6" t="s">
        <v>22</v>
      </c>
      <c r="C337" s="6" t="s">
        <v>31</v>
      </c>
      <c r="D337" s="6">
        <v>5</v>
      </c>
    </row>
    <row r="338" spans="1:4" x14ac:dyDescent="0.25">
      <c r="A338" s="6">
        <v>3</v>
      </c>
      <c r="B338" s="6" t="s">
        <v>22</v>
      </c>
      <c r="C338" s="6" t="s">
        <v>32</v>
      </c>
      <c r="D338" s="6">
        <v>6</v>
      </c>
    </row>
    <row r="339" spans="1:4" x14ac:dyDescent="0.25">
      <c r="A339" s="6">
        <v>3</v>
      </c>
      <c r="B339" s="6" t="s">
        <v>22</v>
      </c>
      <c r="C339" s="6" t="s">
        <v>33</v>
      </c>
      <c r="D339" s="6">
        <v>5</v>
      </c>
    </row>
    <row r="340" spans="1:4" x14ac:dyDescent="0.25">
      <c r="A340" s="6">
        <v>3</v>
      </c>
      <c r="B340" s="6" t="s">
        <v>22</v>
      </c>
      <c r="C340" s="6" t="s">
        <v>34</v>
      </c>
      <c r="D340" s="6">
        <v>7</v>
      </c>
    </row>
    <row r="341" spans="1:4" x14ac:dyDescent="0.25">
      <c r="A341" s="6">
        <v>3</v>
      </c>
      <c r="B341" s="6" t="s">
        <v>22</v>
      </c>
      <c r="C341" s="6" t="s">
        <v>35</v>
      </c>
      <c r="D341" s="6">
        <v>6</v>
      </c>
    </row>
    <row r="342" spans="1:4" x14ac:dyDescent="0.25">
      <c r="A342" s="6">
        <v>3</v>
      </c>
      <c r="B342" s="6" t="s">
        <v>23</v>
      </c>
      <c r="C342" s="6" t="s">
        <v>30</v>
      </c>
      <c r="D342" s="6">
        <v>7</v>
      </c>
    </row>
    <row r="343" spans="1:4" x14ac:dyDescent="0.25">
      <c r="A343" s="6">
        <v>3</v>
      </c>
      <c r="B343" s="6" t="s">
        <v>23</v>
      </c>
      <c r="C343" s="6" t="s">
        <v>31</v>
      </c>
      <c r="D343" s="6">
        <v>8</v>
      </c>
    </row>
    <row r="344" spans="1:4" x14ac:dyDescent="0.25">
      <c r="A344" s="6">
        <v>3</v>
      </c>
      <c r="B344" s="6" t="s">
        <v>23</v>
      </c>
      <c r="C344" s="6" t="s">
        <v>32</v>
      </c>
      <c r="D344" s="6">
        <v>7</v>
      </c>
    </row>
    <row r="345" spans="1:4" x14ac:dyDescent="0.25">
      <c r="A345" s="6">
        <v>3</v>
      </c>
      <c r="B345" s="6" t="s">
        <v>23</v>
      </c>
      <c r="C345" s="6" t="s">
        <v>33</v>
      </c>
      <c r="D345" s="6">
        <v>8</v>
      </c>
    </row>
    <row r="346" spans="1:4" x14ac:dyDescent="0.25">
      <c r="A346" s="6">
        <v>3</v>
      </c>
      <c r="B346" s="6" t="s">
        <v>23</v>
      </c>
      <c r="C346" s="6" t="s">
        <v>34</v>
      </c>
      <c r="D346" s="6">
        <v>9</v>
      </c>
    </row>
    <row r="347" spans="1:4" x14ac:dyDescent="0.25">
      <c r="A347" s="6">
        <v>3</v>
      </c>
      <c r="B347" s="6" t="s">
        <v>23</v>
      </c>
      <c r="C347" s="6" t="s">
        <v>35</v>
      </c>
      <c r="D347" s="6">
        <v>8</v>
      </c>
    </row>
    <row r="348" spans="1:4" x14ac:dyDescent="0.25">
      <c r="A348" s="6">
        <v>3</v>
      </c>
      <c r="B348" s="6" t="s">
        <v>63</v>
      </c>
      <c r="C348" s="6" t="s">
        <v>30</v>
      </c>
      <c r="D348" s="6">
        <v>9</v>
      </c>
    </row>
    <row r="349" spans="1:4" x14ac:dyDescent="0.25">
      <c r="A349" s="6">
        <v>3</v>
      </c>
      <c r="B349" s="6" t="s">
        <v>63</v>
      </c>
      <c r="C349" s="6" t="s">
        <v>31</v>
      </c>
      <c r="D349" s="6">
        <v>9</v>
      </c>
    </row>
    <row r="350" spans="1:4" x14ac:dyDescent="0.25">
      <c r="A350" s="6">
        <v>3</v>
      </c>
      <c r="B350" s="6" t="s">
        <v>63</v>
      </c>
      <c r="C350" s="6" t="s">
        <v>32</v>
      </c>
      <c r="D350" s="6">
        <v>8</v>
      </c>
    </row>
    <row r="351" spans="1:4" x14ac:dyDescent="0.25">
      <c r="A351" s="6">
        <v>3</v>
      </c>
      <c r="B351" s="6" t="s">
        <v>63</v>
      </c>
      <c r="C351" s="6" t="s">
        <v>33</v>
      </c>
      <c r="D351" s="6">
        <v>9</v>
      </c>
    </row>
    <row r="352" spans="1:4" x14ac:dyDescent="0.25">
      <c r="A352" s="6">
        <v>3</v>
      </c>
      <c r="B352" s="6" t="s">
        <v>63</v>
      </c>
      <c r="C352" s="6" t="s">
        <v>34</v>
      </c>
      <c r="D352" s="6">
        <v>7</v>
      </c>
    </row>
    <row r="353" spans="1:4" x14ac:dyDescent="0.25">
      <c r="A353" s="6">
        <v>3</v>
      </c>
      <c r="B353" s="6" t="s">
        <v>63</v>
      </c>
      <c r="C353" s="6" t="s">
        <v>35</v>
      </c>
      <c r="D353" s="6">
        <v>9</v>
      </c>
    </row>
    <row r="354" spans="1:4" x14ac:dyDescent="0.25">
      <c r="A354" s="6">
        <v>3</v>
      </c>
      <c r="B354" s="6" t="s">
        <v>63</v>
      </c>
      <c r="C354" s="6" t="s">
        <v>38</v>
      </c>
      <c r="D354" s="6">
        <v>5</v>
      </c>
    </row>
    <row r="355" spans="1:4" x14ac:dyDescent="0.25">
      <c r="A355" s="6">
        <v>3</v>
      </c>
      <c r="B355" s="6" t="s">
        <v>64</v>
      </c>
      <c r="C355" s="6" t="s">
        <v>30</v>
      </c>
      <c r="D355" s="6">
        <v>6</v>
      </c>
    </row>
    <row r="356" spans="1:4" x14ac:dyDescent="0.25">
      <c r="A356" s="6">
        <v>3</v>
      </c>
      <c r="B356" s="6" t="s">
        <v>64</v>
      </c>
      <c r="C356" s="6" t="s">
        <v>31</v>
      </c>
      <c r="D356" s="6">
        <v>4</v>
      </c>
    </row>
    <row r="357" spans="1:4" x14ac:dyDescent="0.25">
      <c r="A357" s="6">
        <v>3</v>
      </c>
      <c r="B357" s="6" t="s">
        <v>64</v>
      </c>
      <c r="C357" s="6" t="s">
        <v>32</v>
      </c>
      <c r="D357" s="6">
        <v>5</v>
      </c>
    </row>
    <row r="358" spans="1:4" x14ac:dyDescent="0.25">
      <c r="A358" s="6">
        <v>3</v>
      </c>
      <c r="B358" s="6" t="s">
        <v>64</v>
      </c>
      <c r="C358" s="6" t="s">
        <v>33</v>
      </c>
      <c r="D358" s="6">
        <v>4</v>
      </c>
    </row>
    <row r="359" spans="1:4" x14ac:dyDescent="0.25">
      <c r="A359" s="6">
        <v>3</v>
      </c>
      <c r="B359" s="6" t="s">
        <v>64</v>
      </c>
      <c r="C359" s="6" t="s">
        <v>34</v>
      </c>
      <c r="D359" s="6">
        <v>9</v>
      </c>
    </row>
    <row r="360" spans="1:4" x14ac:dyDescent="0.25">
      <c r="A360" s="6">
        <v>3</v>
      </c>
      <c r="B360" s="6" t="s">
        <v>64</v>
      </c>
      <c r="C360" s="6" t="s">
        <v>35</v>
      </c>
      <c r="D360" s="6">
        <v>10</v>
      </c>
    </row>
    <row r="361" spans="1:4" x14ac:dyDescent="0.25">
      <c r="A361" s="6">
        <v>4</v>
      </c>
      <c r="B361" s="6">
        <v>1</v>
      </c>
      <c r="C361" s="6" t="s">
        <v>30</v>
      </c>
      <c r="D361" s="6">
        <v>8</v>
      </c>
    </row>
    <row r="362" spans="1:4" x14ac:dyDescent="0.25">
      <c r="A362" s="6">
        <v>4</v>
      </c>
      <c r="B362" s="6">
        <v>1</v>
      </c>
      <c r="C362" s="6" t="s">
        <v>31</v>
      </c>
      <c r="D362" s="6">
        <v>7</v>
      </c>
    </row>
    <row r="363" spans="1:4" x14ac:dyDescent="0.25">
      <c r="A363" s="6">
        <v>4</v>
      </c>
      <c r="B363" s="6">
        <v>1</v>
      </c>
      <c r="C363" s="6" t="s">
        <v>32</v>
      </c>
      <c r="D363" s="6">
        <v>9</v>
      </c>
    </row>
    <row r="364" spans="1:4" x14ac:dyDescent="0.25">
      <c r="A364" s="6">
        <v>4</v>
      </c>
      <c r="B364" s="6">
        <v>1</v>
      </c>
      <c r="C364" s="6" t="s">
        <v>33</v>
      </c>
      <c r="D364" s="6">
        <v>9</v>
      </c>
    </row>
    <row r="365" spans="1:4" x14ac:dyDescent="0.25">
      <c r="A365" s="6">
        <v>4</v>
      </c>
      <c r="B365" s="6">
        <v>1</v>
      </c>
      <c r="C365" s="6" t="s">
        <v>34</v>
      </c>
      <c r="D365" s="6">
        <v>9</v>
      </c>
    </row>
    <row r="366" spans="1:4" x14ac:dyDescent="0.25">
      <c r="A366" s="6">
        <v>4</v>
      </c>
      <c r="B366" s="6">
        <v>1</v>
      </c>
      <c r="C366" s="6" t="s">
        <v>35</v>
      </c>
      <c r="D366" s="6">
        <v>7</v>
      </c>
    </row>
    <row r="367" spans="1:4" x14ac:dyDescent="0.25">
      <c r="A367" s="6">
        <v>4</v>
      </c>
      <c r="B367" s="6">
        <v>2</v>
      </c>
      <c r="C367" s="6" t="s">
        <v>30</v>
      </c>
      <c r="D367" s="6">
        <v>9</v>
      </c>
    </row>
    <row r="368" spans="1:4" x14ac:dyDescent="0.25">
      <c r="A368" s="6">
        <v>4</v>
      </c>
      <c r="B368" s="6">
        <v>2</v>
      </c>
      <c r="C368" s="6" t="s">
        <v>31</v>
      </c>
      <c r="D368" s="6">
        <v>9</v>
      </c>
    </row>
    <row r="369" spans="1:4" x14ac:dyDescent="0.25">
      <c r="A369" s="6">
        <v>4</v>
      </c>
      <c r="B369" s="6">
        <v>2</v>
      </c>
      <c r="C369" s="6" t="s">
        <v>32</v>
      </c>
      <c r="D369" s="6">
        <v>10</v>
      </c>
    </row>
    <row r="370" spans="1:4" x14ac:dyDescent="0.25">
      <c r="A370" s="6">
        <v>4</v>
      </c>
      <c r="B370" s="6">
        <v>2</v>
      </c>
      <c r="C370" s="6" t="s">
        <v>33</v>
      </c>
      <c r="D370" s="6">
        <v>10</v>
      </c>
    </row>
    <row r="371" spans="1:4" x14ac:dyDescent="0.25">
      <c r="A371" s="6">
        <v>4</v>
      </c>
      <c r="B371" s="6">
        <v>2</v>
      </c>
      <c r="C371" s="6" t="s">
        <v>34</v>
      </c>
      <c r="D371" s="6">
        <v>9</v>
      </c>
    </row>
    <row r="372" spans="1:4" x14ac:dyDescent="0.25">
      <c r="A372" s="6">
        <v>4</v>
      </c>
      <c r="B372" s="6">
        <v>2</v>
      </c>
      <c r="C372" s="6" t="s">
        <v>35</v>
      </c>
      <c r="D372" s="6">
        <v>8</v>
      </c>
    </row>
    <row r="373" spans="1:4" x14ac:dyDescent="0.25">
      <c r="A373" s="6">
        <v>4</v>
      </c>
      <c r="B373" s="6">
        <v>2</v>
      </c>
      <c r="C373" s="6" t="s">
        <v>38</v>
      </c>
      <c r="D373" s="6">
        <v>7</v>
      </c>
    </row>
    <row r="374" spans="1:4" x14ac:dyDescent="0.25">
      <c r="A374" s="6">
        <v>4</v>
      </c>
      <c r="B374" s="6">
        <v>3</v>
      </c>
      <c r="C374" s="6" t="s">
        <v>30</v>
      </c>
      <c r="D374" s="6">
        <v>7</v>
      </c>
    </row>
    <row r="375" spans="1:4" x14ac:dyDescent="0.25">
      <c r="A375" s="6">
        <v>4</v>
      </c>
      <c r="B375" s="6">
        <v>3</v>
      </c>
      <c r="C375" s="6" t="s">
        <v>31</v>
      </c>
      <c r="D375" s="6">
        <v>8</v>
      </c>
    </row>
    <row r="376" spans="1:4" x14ac:dyDescent="0.25">
      <c r="A376" s="6">
        <v>4</v>
      </c>
      <c r="B376" s="6">
        <v>3</v>
      </c>
      <c r="C376" s="6" t="s">
        <v>32</v>
      </c>
      <c r="D376" s="6">
        <v>7</v>
      </c>
    </row>
    <row r="377" spans="1:4" x14ac:dyDescent="0.25">
      <c r="A377" s="6">
        <v>4</v>
      </c>
      <c r="B377" s="6">
        <v>3</v>
      </c>
      <c r="C377" s="6" t="s">
        <v>33</v>
      </c>
      <c r="D377" s="6">
        <v>7</v>
      </c>
    </row>
    <row r="378" spans="1:4" x14ac:dyDescent="0.25">
      <c r="A378" s="6">
        <v>4</v>
      </c>
      <c r="B378" s="6">
        <v>3</v>
      </c>
      <c r="C378" s="6" t="s">
        <v>34</v>
      </c>
      <c r="D378" s="6">
        <v>7</v>
      </c>
    </row>
    <row r="379" spans="1:4" x14ac:dyDescent="0.25">
      <c r="A379" s="6">
        <v>4</v>
      </c>
      <c r="B379" s="6">
        <v>3</v>
      </c>
      <c r="C379" s="6" t="s">
        <v>35</v>
      </c>
      <c r="D379" s="6">
        <v>6</v>
      </c>
    </row>
    <row r="380" spans="1:4" x14ac:dyDescent="0.25">
      <c r="A380" s="6">
        <v>4</v>
      </c>
      <c r="B380" s="6">
        <v>4</v>
      </c>
      <c r="C380" s="6" t="s">
        <v>30</v>
      </c>
      <c r="D380" s="6">
        <v>7</v>
      </c>
    </row>
    <row r="381" spans="1:4" x14ac:dyDescent="0.25">
      <c r="A381" s="6">
        <v>4</v>
      </c>
      <c r="B381" s="6">
        <v>4</v>
      </c>
      <c r="C381" s="6" t="s">
        <v>31</v>
      </c>
      <c r="D381" s="6">
        <v>7</v>
      </c>
    </row>
    <row r="382" spans="1:4" x14ac:dyDescent="0.25">
      <c r="A382" s="6">
        <v>4</v>
      </c>
      <c r="B382" s="6">
        <v>4</v>
      </c>
      <c r="C382" s="6" t="s">
        <v>32</v>
      </c>
      <c r="D382" s="6">
        <v>8</v>
      </c>
    </row>
    <row r="383" spans="1:4" x14ac:dyDescent="0.25">
      <c r="A383" s="6">
        <v>4</v>
      </c>
      <c r="B383" s="6">
        <v>4</v>
      </c>
      <c r="C383" s="6" t="s">
        <v>33</v>
      </c>
      <c r="D383" s="6">
        <v>8</v>
      </c>
    </row>
    <row r="384" spans="1:4" x14ac:dyDescent="0.25">
      <c r="A384" s="6">
        <v>4</v>
      </c>
      <c r="B384" s="6">
        <v>4</v>
      </c>
      <c r="C384" s="6" t="s">
        <v>34</v>
      </c>
      <c r="D384" s="6">
        <v>7</v>
      </c>
    </row>
    <row r="385" spans="1:4" x14ac:dyDescent="0.25">
      <c r="A385" s="6">
        <v>4</v>
      </c>
      <c r="B385" s="6">
        <v>4</v>
      </c>
      <c r="C385" s="6" t="s">
        <v>35</v>
      </c>
      <c r="D385" s="6">
        <v>7</v>
      </c>
    </row>
    <row r="386" spans="1:4" x14ac:dyDescent="0.25">
      <c r="A386" s="6">
        <v>4</v>
      </c>
      <c r="B386" s="6">
        <v>5</v>
      </c>
      <c r="C386" s="6" t="s">
        <v>30</v>
      </c>
      <c r="D386" s="6">
        <v>7</v>
      </c>
    </row>
    <row r="387" spans="1:4" x14ac:dyDescent="0.25">
      <c r="A387" s="6">
        <v>4</v>
      </c>
      <c r="B387" s="6">
        <v>5</v>
      </c>
      <c r="C387" s="6" t="s">
        <v>31</v>
      </c>
      <c r="D387" s="6">
        <v>6</v>
      </c>
    </row>
    <row r="388" spans="1:4" x14ac:dyDescent="0.25">
      <c r="A388" s="6">
        <v>4</v>
      </c>
      <c r="B388" s="6">
        <v>5</v>
      </c>
      <c r="C388" s="6" t="s">
        <v>32</v>
      </c>
      <c r="D388" s="6">
        <v>8</v>
      </c>
    </row>
    <row r="389" spans="1:4" x14ac:dyDescent="0.25">
      <c r="A389" s="6">
        <v>4</v>
      </c>
      <c r="B389" s="6">
        <v>5</v>
      </c>
      <c r="C389" s="6" t="s">
        <v>33</v>
      </c>
      <c r="D389" s="6">
        <v>8</v>
      </c>
    </row>
    <row r="390" spans="1:4" x14ac:dyDescent="0.25">
      <c r="A390" s="6">
        <v>4</v>
      </c>
      <c r="B390" s="6">
        <v>5</v>
      </c>
      <c r="C390" s="6" t="s">
        <v>34</v>
      </c>
      <c r="D390" s="6">
        <v>7</v>
      </c>
    </row>
    <row r="391" spans="1:4" x14ac:dyDescent="0.25">
      <c r="A391" s="6">
        <v>4</v>
      </c>
      <c r="B391" s="6">
        <v>5</v>
      </c>
      <c r="C391" s="6" t="s">
        <v>35</v>
      </c>
      <c r="D391" s="6">
        <v>7</v>
      </c>
    </row>
    <row r="392" spans="1:4" x14ac:dyDescent="0.25">
      <c r="A392" s="6">
        <v>4</v>
      </c>
      <c r="B392" s="6">
        <v>6</v>
      </c>
      <c r="C392" s="6" t="s">
        <v>30</v>
      </c>
      <c r="D392" s="6">
        <v>6</v>
      </c>
    </row>
    <row r="393" spans="1:4" x14ac:dyDescent="0.25">
      <c r="A393" s="6">
        <v>4</v>
      </c>
      <c r="B393" s="6">
        <v>6</v>
      </c>
      <c r="C393" s="6" t="s">
        <v>31</v>
      </c>
      <c r="D393" s="6">
        <v>6</v>
      </c>
    </row>
    <row r="394" spans="1:4" x14ac:dyDescent="0.25">
      <c r="A394" s="6">
        <v>4</v>
      </c>
      <c r="B394" s="6">
        <v>6</v>
      </c>
      <c r="C394" s="6" t="s">
        <v>32</v>
      </c>
      <c r="D394" s="6">
        <v>6</v>
      </c>
    </row>
    <row r="395" spans="1:4" x14ac:dyDescent="0.25">
      <c r="A395" s="6">
        <v>4</v>
      </c>
      <c r="B395" s="6">
        <v>6</v>
      </c>
      <c r="C395" s="6" t="s">
        <v>33</v>
      </c>
      <c r="D395" s="6">
        <v>6</v>
      </c>
    </row>
    <row r="396" spans="1:4" x14ac:dyDescent="0.25">
      <c r="A396" s="6">
        <v>4</v>
      </c>
      <c r="B396" s="6">
        <v>6</v>
      </c>
      <c r="C396" s="6" t="s">
        <v>34</v>
      </c>
      <c r="D396" s="6">
        <v>7</v>
      </c>
    </row>
    <row r="397" spans="1:4" x14ac:dyDescent="0.25">
      <c r="A397" s="6">
        <v>4</v>
      </c>
      <c r="B397" s="6">
        <v>6</v>
      </c>
      <c r="C397" s="6" t="s">
        <v>35</v>
      </c>
      <c r="D397" s="6">
        <v>6</v>
      </c>
    </row>
    <row r="398" spans="1:4" x14ac:dyDescent="0.25">
      <c r="A398" s="6">
        <v>4</v>
      </c>
      <c r="B398" s="6">
        <v>7</v>
      </c>
      <c r="C398" s="6" t="s">
        <v>30</v>
      </c>
      <c r="D398" s="6">
        <v>6</v>
      </c>
    </row>
    <row r="399" spans="1:4" x14ac:dyDescent="0.25">
      <c r="A399" s="6">
        <v>4</v>
      </c>
      <c r="B399" s="6">
        <v>7</v>
      </c>
      <c r="C399" s="6" t="s">
        <v>31</v>
      </c>
      <c r="D399" s="6">
        <v>6</v>
      </c>
    </row>
    <row r="400" spans="1:4" x14ac:dyDescent="0.25">
      <c r="A400" s="6">
        <v>4</v>
      </c>
      <c r="B400" s="6">
        <v>7</v>
      </c>
      <c r="C400" s="6" t="s">
        <v>32</v>
      </c>
      <c r="D400" s="6">
        <v>8</v>
      </c>
    </row>
    <row r="401" spans="1:4" x14ac:dyDescent="0.25">
      <c r="A401" s="6">
        <v>4</v>
      </c>
      <c r="B401" s="6">
        <v>7</v>
      </c>
      <c r="C401" s="6" t="s">
        <v>33</v>
      </c>
      <c r="D401" s="6">
        <v>8</v>
      </c>
    </row>
    <row r="402" spans="1:4" x14ac:dyDescent="0.25">
      <c r="A402" s="6">
        <v>4</v>
      </c>
      <c r="B402" s="6">
        <v>7</v>
      </c>
      <c r="C402" s="6" t="s">
        <v>34</v>
      </c>
      <c r="D402" s="6">
        <v>9</v>
      </c>
    </row>
    <row r="403" spans="1:4" x14ac:dyDescent="0.25">
      <c r="A403" s="6">
        <v>4</v>
      </c>
      <c r="B403" s="6">
        <v>7</v>
      </c>
      <c r="C403" s="6" t="s">
        <v>35</v>
      </c>
      <c r="D403" s="6">
        <v>8</v>
      </c>
    </row>
    <row r="404" spans="1:4" x14ac:dyDescent="0.25">
      <c r="A404" s="6">
        <v>4</v>
      </c>
      <c r="B404" s="6">
        <v>7</v>
      </c>
      <c r="C404" s="6" t="s">
        <v>38</v>
      </c>
      <c r="D404" s="6">
        <v>8</v>
      </c>
    </row>
    <row r="405" spans="1:4" x14ac:dyDescent="0.25">
      <c r="A405" s="6">
        <v>4</v>
      </c>
      <c r="B405" s="6">
        <v>8</v>
      </c>
      <c r="C405" s="6" t="s">
        <v>30</v>
      </c>
      <c r="D405" s="6">
        <v>7</v>
      </c>
    </row>
    <row r="406" spans="1:4" x14ac:dyDescent="0.25">
      <c r="A406" s="6">
        <v>4</v>
      </c>
      <c r="B406" s="6">
        <v>8</v>
      </c>
      <c r="C406" s="6" t="s">
        <v>31</v>
      </c>
      <c r="D406" s="6">
        <v>7</v>
      </c>
    </row>
    <row r="407" spans="1:4" x14ac:dyDescent="0.25">
      <c r="A407" s="6">
        <v>4</v>
      </c>
      <c r="B407" s="6">
        <v>8</v>
      </c>
      <c r="C407" s="6" t="s">
        <v>32</v>
      </c>
      <c r="D407" s="6">
        <v>9</v>
      </c>
    </row>
    <row r="408" spans="1:4" x14ac:dyDescent="0.25">
      <c r="A408" s="6">
        <v>4</v>
      </c>
      <c r="B408" s="6">
        <v>8</v>
      </c>
      <c r="C408" s="6" t="s">
        <v>33</v>
      </c>
      <c r="D408" s="6">
        <v>9</v>
      </c>
    </row>
    <row r="409" spans="1:4" x14ac:dyDescent="0.25">
      <c r="A409" s="6">
        <v>4</v>
      </c>
      <c r="B409" s="6">
        <v>8</v>
      </c>
      <c r="C409" s="6" t="s">
        <v>34</v>
      </c>
      <c r="D409" s="6">
        <v>7</v>
      </c>
    </row>
    <row r="410" spans="1:4" x14ac:dyDescent="0.25">
      <c r="A410" s="6">
        <v>4</v>
      </c>
      <c r="B410" s="6">
        <v>8</v>
      </c>
      <c r="C410" s="6" t="s">
        <v>35</v>
      </c>
      <c r="D410" s="6">
        <v>7</v>
      </c>
    </row>
    <row r="411" spans="1:4" x14ac:dyDescent="0.25">
      <c r="A411" s="6">
        <v>4</v>
      </c>
      <c r="B411" s="6">
        <v>8</v>
      </c>
      <c r="C411" s="6" t="s">
        <v>38</v>
      </c>
      <c r="D411" s="6">
        <v>9</v>
      </c>
    </row>
    <row r="412" spans="1:4" x14ac:dyDescent="0.25">
      <c r="A412" s="6">
        <v>4</v>
      </c>
      <c r="B412" s="6">
        <v>9</v>
      </c>
      <c r="C412" s="6" t="s">
        <v>30</v>
      </c>
      <c r="D412" s="6">
        <v>7</v>
      </c>
    </row>
    <row r="413" spans="1:4" x14ac:dyDescent="0.25">
      <c r="A413" s="6">
        <v>4</v>
      </c>
      <c r="B413" s="6">
        <v>9</v>
      </c>
      <c r="C413" s="6" t="s">
        <v>31</v>
      </c>
      <c r="D413" s="6">
        <v>8</v>
      </c>
    </row>
    <row r="414" spans="1:4" x14ac:dyDescent="0.25">
      <c r="A414" s="6">
        <v>4</v>
      </c>
      <c r="B414" s="6">
        <v>9</v>
      </c>
      <c r="C414" s="6" t="s">
        <v>32</v>
      </c>
      <c r="D414" s="6">
        <v>7</v>
      </c>
    </row>
    <row r="415" spans="1:4" x14ac:dyDescent="0.25">
      <c r="A415" s="6">
        <v>4</v>
      </c>
      <c r="B415" s="6">
        <v>9</v>
      </c>
      <c r="C415" s="6" t="s">
        <v>33</v>
      </c>
      <c r="D415" s="6">
        <v>7</v>
      </c>
    </row>
    <row r="416" spans="1:4" x14ac:dyDescent="0.25">
      <c r="A416" s="6">
        <v>4</v>
      </c>
      <c r="B416" s="6">
        <v>9</v>
      </c>
      <c r="C416" s="6" t="s">
        <v>34</v>
      </c>
      <c r="D416" s="6">
        <v>8</v>
      </c>
    </row>
    <row r="417" spans="1:4" x14ac:dyDescent="0.25">
      <c r="A417" s="6">
        <v>4</v>
      </c>
      <c r="B417" s="6">
        <v>9</v>
      </c>
      <c r="C417" s="6" t="s">
        <v>35</v>
      </c>
      <c r="D417" s="6">
        <v>8</v>
      </c>
    </row>
    <row r="418" spans="1:4" x14ac:dyDescent="0.25">
      <c r="A418" s="6">
        <v>4</v>
      </c>
      <c r="B418" s="6">
        <v>10</v>
      </c>
      <c r="C418" s="6" t="s">
        <v>30</v>
      </c>
      <c r="D418" s="6">
        <v>8</v>
      </c>
    </row>
    <row r="419" spans="1:4" x14ac:dyDescent="0.25">
      <c r="A419" s="6">
        <v>4</v>
      </c>
      <c r="B419" s="6">
        <v>10</v>
      </c>
      <c r="C419" s="6" t="s">
        <v>31</v>
      </c>
      <c r="D419" s="6">
        <v>7</v>
      </c>
    </row>
    <row r="420" spans="1:4" x14ac:dyDescent="0.25">
      <c r="A420" s="6">
        <v>4</v>
      </c>
      <c r="B420" s="6">
        <v>10</v>
      </c>
      <c r="C420" s="6" t="s">
        <v>32</v>
      </c>
      <c r="D420" s="6">
        <v>8</v>
      </c>
    </row>
    <row r="421" spans="1:4" x14ac:dyDescent="0.25">
      <c r="A421" s="6">
        <v>4</v>
      </c>
      <c r="B421" s="6">
        <v>10</v>
      </c>
      <c r="C421" s="6" t="s">
        <v>33</v>
      </c>
      <c r="D421" s="6">
        <v>8</v>
      </c>
    </row>
    <row r="422" spans="1:4" x14ac:dyDescent="0.25">
      <c r="A422" s="6">
        <v>4</v>
      </c>
      <c r="B422" s="6">
        <v>10</v>
      </c>
      <c r="C422" s="6" t="s">
        <v>34</v>
      </c>
      <c r="D422" s="6">
        <v>9</v>
      </c>
    </row>
    <row r="423" spans="1:4" x14ac:dyDescent="0.25">
      <c r="A423" s="6">
        <v>4</v>
      </c>
      <c r="B423" s="6">
        <v>10</v>
      </c>
      <c r="C423" s="6" t="s">
        <v>35</v>
      </c>
      <c r="D423" s="6">
        <v>9</v>
      </c>
    </row>
    <row r="424" spans="1:4" x14ac:dyDescent="0.25">
      <c r="A424" s="6">
        <v>4</v>
      </c>
      <c r="B424" s="6" t="s">
        <v>16</v>
      </c>
      <c r="C424" s="6" t="s">
        <v>30</v>
      </c>
      <c r="D424" s="6">
        <v>6</v>
      </c>
    </row>
    <row r="425" spans="1:4" x14ac:dyDescent="0.25">
      <c r="A425" s="6">
        <v>4</v>
      </c>
      <c r="B425" s="6" t="s">
        <v>16</v>
      </c>
      <c r="C425" s="6" t="s">
        <v>31</v>
      </c>
      <c r="D425" s="6">
        <v>6</v>
      </c>
    </row>
    <row r="426" spans="1:4" x14ac:dyDescent="0.25">
      <c r="A426" s="6">
        <v>4</v>
      </c>
      <c r="B426" s="6" t="s">
        <v>16</v>
      </c>
      <c r="C426" s="6" t="s">
        <v>32</v>
      </c>
      <c r="D426" s="6">
        <v>6</v>
      </c>
    </row>
    <row r="427" spans="1:4" x14ac:dyDescent="0.25">
      <c r="A427" s="6">
        <v>4</v>
      </c>
      <c r="B427" s="6" t="s">
        <v>16</v>
      </c>
      <c r="C427" s="6" t="s">
        <v>33</v>
      </c>
      <c r="D427" s="6">
        <v>6</v>
      </c>
    </row>
    <row r="428" spans="1:4" x14ac:dyDescent="0.25">
      <c r="A428" s="6">
        <v>4</v>
      </c>
      <c r="B428" s="6" t="s">
        <v>16</v>
      </c>
      <c r="C428" s="6" t="s">
        <v>34</v>
      </c>
      <c r="D428" s="6">
        <v>7</v>
      </c>
    </row>
    <row r="429" spans="1:4" x14ac:dyDescent="0.25">
      <c r="A429" s="6">
        <v>4</v>
      </c>
      <c r="B429" s="6" t="s">
        <v>16</v>
      </c>
      <c r="C429" s="6" t="s">
        <v>35</v>
      </c>
      <c r="D429" s="6">
        <v>5</v>
      </c>
    </row>
    <row r="430" spans="1:4" x14ac:dyDescent="0.25">
      <c r="A430" s="6">
        <v>4</v>
      </c>
      <c r="B430" s="6" t="s">
        <v>18</v>
      </c>
      <c r="C430" s="6" t="s">
        <v>30</v>
      </c>
      <c r="D430" s="6">
        <v>8</v>
      </c>
    </row>
    <row r="431" spans="1:4" x14ac:dyDescent="0.25">
      <c r="A431" s="6">
        <v>4</v>
      </c>
      <c r="B431" s="6" t="s">
        <v>18</v>
      </c>
      <c r="C431" s="6" t="s">
        <v>31</v>
      </c>
      <c r="D431" s="6">
        <v>8</v>
      </c>
    </row>
    <row r="432" spans="1:4" x14ac:dyDescent="0.25">
      <c r="A432" s="6">
        <v>4</v>
      </c>
      <c r="B432" s="6" t="s">
        <v>18</v>
      </c>
      <c r="C432" s="6" t="s">
        <v>32</v>
      </c>
      <c r="D432" s="6">
        <v>6</v>
      </c>
    </row>
    <row r="433" spans="1:4" x14ac:dyDescent="0.25">
      <c r="A433" s="6">
        <v>4</v>
      </c>
      <c r="B433" s="6" t="s">
        <v>18</v>
      </c>
      <c r="C433" s="6" t="s">
        <v>33</v>
      </c>
      <c r="D433" s="6">
        <v>7</v>
      </c>
    </row>
    <row r="434" spans="1:4" x14ac:dyDescent="0.25">
      <c r="A434" s="6">
        <v>4</v>
      </c>
      <c r="B434" s="6" t="s">
        <v>18</v>
      </c>
      <c r="C434" s="6" t="s">
        <v>34</v>
      </c>
      <c r="D434" s="6">
        <v>8</v>
      </c>
    </row>
    <row r="435" spans="1:4" x14ac:dyDescent="0.25">
      <c r="A435" s="6">
        <v>4</v>
      </c>
      <c r="B435" s="6" t="s">
        <v>18</v>
      </c>
      <c r="C435" s="6" t="s">
        <v>35</v>
      </c>
      <c r="D435" s="6">
        <v>7</v>
      </c>
    </row>
    <row r="436" spans="1:4" x14ac:dyDescent="0.25">
      <c r="A436" s="6">
        <v>4</v>
      </c>
      <c r="B436" s="6" t="s">
        <v>19</v>
      </c>
      <c r="C436" s="6" t="s">
        <v>30</v>
      </c>
      <c r="D436" s="6">
        <v>8</v>
      </c>
    </row>
    <row r="437" spans="1:4" x14ac:dyDescent="0.25">
      <c r="A437" s="6">
        <v>4</v>
      </c>
      <c r="B437" s="6" t="s">
        <v>19</v>
      </c>
      <c r="C437" s="6" t="s">
        <v>31</v>
      </c>
      <c r="D437" s="6">
        <v>9</v>
      </c>
    </row>
    <row r="438" spans="1:4" x14ac:dyDescent="0.25">
      <c r="A438" s="6">
        <v>4</v>
      </c>
      <c r="B438" s="6" t="s">
        <v>19</v>
      </c>
      <c r="C438" s="6" t="s">
        <v>32</v>
      </c>
      <c r="D438" s="6">
        <v>7</v>
      </c>
    </row>
    <row r="439" spans="1:4" x14ac:dyDescent="0.25">
      <c r="A439" s="6">
        <v>4</v>
      </c>
      <c r="B439" s="6" t="s">
        <v>19</v>
      </c>
      <c r="C439" s="6" t="s">
        <v>33</v>
      </c>
      <c r="D439" s="6">
        <v>7</v>
      </c>
    </row>
    <row r="440" spans="1:4" x14ac:dyDescent="0.25">
      <c r="A440" s="6">
        <v>4</v>
      </c>
      <c r="B440" s="6" t="s">
        <v>19</v>
      </c>
      <c r="C440" s="6" t="s">
        <v>34</v>
      </c>
      <c r="D440" s="6">
        <v>7</v>
      </c>
    </row>
    <row r="441" spans="1:4" x14ac:dyDescent="0.25">
      <c r="A441" s="6">
        <v>4</v>
      </c>
      <c r="B441" s="6" t="s">
        <v>19</v>
      </c>
      <c r="C441" s="6" t="s">
        <v>35</v>
      </c>
      <c r="D441" s="6">
        <v>8</v>
      </c>
    </row>
    <row r="442" spans="1:4" x14ac:dyDescent="0.25">
      <c r="A442" s="6">
        <v>4</v>
      </c>
      <c r="B442" s="6" t="s">
        <v>20</v>
      </c>
      <c r="C442" s="6" t="s">
        <v>30</v>
      </c>
      <c r="D442" s="6">
        <v>8</v>
      </c>
    </row>
    <row r="443" spans="1:4" x14ac:dyDescent="0.25">
      <c r="A443" s="6">
        <v>4</v>
      </c>
      <c r="B443" s="6" t="s">
        <v>20</v>
      </c>
      <c r="C443" s="6" t="s">
        <v>31</v>
      </c>
      <c r="D443" s="6">
        <v>8</v>
      </c>
    </row>
    <row r="444" spans="1:4" x14ac:dyDescent="0.25">
      <c r="A444" s="6">
        <v>4</v>
      </c>
      <c r="B444" s="6" t="s">
        <v>20</v>
      </c>
      <c r="C444" s="6" t="s">
        <v>32</v>
      </c>
      <c r="D444" s="6">
        <v>7</v>
      </c>
    </row>
    <row r="445" spans="1:4" x14ac:dyDescent="0.25">
      <c r="A445" s="6">
        <v>4</v>
      </c>
      <c r="B445" s="6" t="s">
        <v>20</v>
      </c>
      <c r="C445" s="6" t="s">
        <v>33</v>
      </c>
      <c r="D445" s="6">
        <v>8</v>
      </c>
    </row>
    <row r="446" spans="1:4" x14ac:dyDescent="0.25">
      <c r="A446" s="6">
        <v>4</v>
      </c>
      <c r="B446" s="6" t="s">
        <v>20</v>
      </c>
      <c r="C446" s="6" t="s">
        <v>34</v>
      </c>
      <c r="D446" s="6">
        <v>7</v>
      </c>
    </row>
    <row r="447" spans="1:4" x14ac:dyDescent="0.25">
      <c r="A447" s="6">
        <v>4</v>
      </c>
      <c r="B447" s="6" t="s">
        <v>20</v>
      </c>
      <c r="C447" s="6" t="s">
        <v>35</v>
      </c>
      <c r="D447" s="6">
        <v>7</v>
      </c>
    </row>
    <row r="448" spans="1:4" x14ac:dyDescent="0.25">
      <c r="A448" s="6">
        <v>4</v>
      </c>
      <c r="B448" s="6" t="s">
        <v>20</v>
      </c>
      <c r="C448" s="6" t="s">
        <v>38</v>
      </c>
      <c r="D448" s="6">
        <v>5</v>
      </c>
    </row>
    <row r="449" spans="1:4" x14ac:dyDescent="0.25">
      <c r="A449" s="6">
        <v>4</v>
      </c>
      <c r="B449" s="6" t="s">
        <v>21</v>
      </c>
      <c r="C449" s="6" t="s">
        <v>30</v>
      </c>
      <c r="D449" s="6">
        <v>8</v>
      </c>
    </row>
    <row r="450" spans="1:4" x14ac:dyDescent="0.25">
      <c r="A450" s="6">
        <v>4</v>
      </c>
      <c r="B450" s="6" t="s">
        <v>21</v>
      </c>
      <c r="C450" s="6" t="s">
        <v>31</v>
      </c>
      <c r="D450" s="6">
        <v>8</v>
      </c>
    </row>
    <row r="451" spans="1:4" x14ac:dyDescent="0.25">
      <c r="A451" s="6">
        <v>4</v>
      </c>
      <c r="B451" s="6" t="s">
        <v>21</v>
      </c>
      <c r="C451" s="6" t="s">
        <v>32</v>
      </c>
      <c r="D451" s="6">
        <v>9</v>
      </c>
    </row>
    <row r="452" spans="1:4" x14ac:dyDescent="0.25">
      <c r="A452" s="6">
        <v>4</v>
      </c>
      <c r="B452" s="6" t="s">
        <v>21</v>
      </c>
      <c r="C452" s="6" t="s">
        <v>33</v>
      </c>
      <c r="D452" s="6">
        <v>9</v>
      </c>
    </row>
    <row r="453" spans="1:4" x14ac:dyDescent="0.25">
      <c r="A453" s="6">
        <v>4</v>
      </c>
      <c r="B453" s="6" t="s">
        <v>21</v>
      </c>
      <c r="C453" s="6" t="s">
        <v>34</v>
      </c>
      <c r="D453" s="6">
        <v>7</v>
      </c>
    </row>
    <row r="454" spans="1:4" x14ac:dyDescent="0.25">
      <c r="A454" s="6">
        <v>4</v>
      </c>
      <c r="B454" s="6" t="s">
        <v>21</v>
      </c>
      <c r="C454" s="6" t="s">
        <v>35</v>
      </c>
      <c r="D454" s="6">
        <v>7</v>
      </c>
    </row>
    <row r="455" spans="1:4" x14ac:dyDescent="0.25">
      <c r="A455" s="6">
        <v>4</v>
      </c>
      <c r="B455" s="6" t="s">
        <v>21</v>
      </c>
      <c r="C455" s="6" t="s">
        <v>38</v>
      </c>
      <c r="D455" s="6">
        <v>6</v>
      </c>
    </row>
    <row r="456" spans="1:4" x14ac:dyDescent="0.25">
      <c r="A456" s="6">
        <v>4</v>
      </c>
      <c r="B456" s="6" t="s">
        <v>22</v>
      </c>
      <c r="C456" s="6" t="s">
        <v>30</v>
      </c>
      <c r="D456" s="6">
        <v>6</v>
      </c>
    </row>
    <row r="457" spans="1:4" x14ac:dyDescent="0.25">
      <c r="A457" s="6">
        <v>4</v>
      </c>
      <c r="B457" s="6" t="s">
        <v>22</v>
      </c>
      <c r="C457" s="6" t="s">
        <v>31</v>
      </c>
      <c r="D457" s="6">
        <v>6</v>
      </c>
    </row>
    <row r="458" spans="1:4" x14ac:dyDescent="0.25">
      <c r="A458" s="6">
        <v>4</v>
      </c>
      <c r="B458" s="6" t="s">
        <v>22</v>
      </c>
      <c r="C458" s="6" t="s">
        <v>32</v>
      </c>
      <c r="D458" s="6">
        <v>8</v>
      </c>
    </row>
    <row r="459" spans="1:4" x14ac:dyDescent="0.25">
      <c r="A459" s="6">
        <v>4</v>
      </c>
      <c r="B459" s="6" t="s">
        <v>22</v>
      </c>
      <c r="C459" s="6" t="s">
        <v>33</v>
      </c>
      <c r="D459" s="6">
        <v>8</v>
      </c>
    </row>
    <row r="460" spans="1:4" x14ac:dyDescent="0.25">
      <c r="A460" s="6">
        <v>4</v>
      </c>
      <c r="B460" s="6" t="s">
        <v>22</v>
      </c>
      <c r="C460" s="6" t="s">
        <v>34</v>
      </c>
      <c r="D460" s="6">
        <v>7</v>
      </c>
    </row>
    <row r="461" spans="1:4" x14ac:dyDescent="0.25">
      <c r="A461" s="6">
        <v>4</v>
      </c>
      <c r="B461" s="6" t="s">
        <v>22</v>
      </c>
      <c r="C461" s="6" t="s">
        <v>35</v>
      </c>
      <c r="D461" s="6">
        <v>6</v>
      </c>
    </row>
    <row r="462" spans="1:4" x14ac:dyDescent="0.25">
      <c r="A462" s="6">
        <v>4</v>
      </c>
      <c r="B462" s="6" t="s">
        <v>23</v>
      </c>
      <c r="C462" s="6" t="s">
        <v>30</v>
      </c>
      <c r="D462" s="6">
        <v>6</v>
      </c>
    </row>
    <row r="463" spans="1:4" x14ac:dyDescent="0.25">
      <c r="A463" s="6">
        <v>4</v>
      </c>
      <c r="B463" s="6" t="s">
        <v>23</v>
      </c>
      <c r="C463" s="6" t="s">
        <v>31</v>
      </c>
      <c r="D463" s="6">
        <v>6</v>
      </c>
    </row>
    <row r="464" spans="1:4" x14ac:dyDescent="0.25">
      <c r="A464" s="6">
        <v>4</v>
      </c>
      <c r="B464" s="6" t="s">
        <v>23</v>
      </c>
      <c r="C464" s="6" t="s">
        <v>32</v>
      </c>
      <c r="D464" s="6">
        <v>6</v>
      </c>
    </row>
    <row r="465" spans="1:4" x14ac:dyDescent="0.25">
      <c r="A465" s="6">
        <v>4</v>
      </c>
      <c r="B465" s="6" t="s">
        <v>23</v>
      </c>
      <c r="C465" s="6" t="s">
        <v>33</v>
      </c>
      <c r="D465" s="6">
        <v>6</v>
      </c>
    </row>
    <row r="466" spans="1:4" x14ac:dyDescent="0.25">
      <c r="A466" s="6">
        <v>4</v>
      </c>
      <c r="B466" s="6" t="s">
        <v>23</v>
      </c>
      <c r="C466" s="6" t="s">
        <v>34</v>
      </c>
      <c r="D466" s="6">
        <v>6</v>
      </c>
    </row>
    <row r="467" spans="1:4" x14ac:dyDescent="0.25">
      <c r="A467" s="6">
        <v>4</v>
      </c>
      <c r="B467" s="6" t="s">
        <v>23</v>
      </c>
      <c r="C467" s="6" t="s">
        <v>35</v>
      </c>
      <c r="D467" s="6">
        <v>5</v>
      </c>
    </row>
    <row r="468" spans="1:4" x14ac:dyDescent="0.25">
      <c r="A468" s="6">
        <v>4</v>
      </c>
      <c r="B468" s="6" t="s">
        <v>63</v>
      </c>
      <c r="C468" s="6" t="s">
        <v>30</v>
      </c>
      <c r="D468" s="6">
        <v>7</v>
      </c>
    </row>
    <row r="469" spans="1:4" x14ac:dyDescent="0.25">
      <c r="A469" s="6">
        <v>4</v>
      </c>
      <c r="B469" s="6" t="s">
        <v>63</v>
      </c>
      <c r="C469" s="6" t="s">
        <v>31</v>
      </c>
      <c r="D469" s="6">
        <v>8</v>
      </c>
    </row>
    <row r="470" spans="1:4" x14ac:dyDescent="0.25">
      <c r="A470" s="6">
        <v>4</v>
      </c>
      <c r="B470" s="6" t="s">
        <v>63</v>
      </c>
      <c r="C470" s="6" t="s">
        <v>32</v>
      </c>
      <c r="D470" s="6">
        <v>7</v>
      </c>
    </row>
    <row r="471" spans="1:4" x14ac:dyDescent="0.25">
      <c r="A471" s="6">
        <v>4</v>
      </c>
      <c r="B471" s="6" t="s">
        <v>63</v>
      </c>
      <c r="C471" s="6" t="s">
        <v>33</v>
      </c>
      <c r="D471" s="6">
        <v>7</v>
      </c>
    </row>
    <row r="472" spans="1:4" x14ac:dyDescent="0.25">
      <c r="A472" s="6">
        <v>4</v>
      </c>
      <c r="B472" s="6" t="s">
        <v>63</v>
      </c>
      <c r="C472" s="6" t="s">
        <v>34</v>
      </c>
      <c r="D472" s="6">
        <v>9</v>
      </c>
    </row>
    <row r="473" spans="1:4" x14ac:dyDescent="0.25">
      <c r="A473" s="6">
        <v>4</v>
      </c>
      <c r="B473" s="6" t="s">
        <v>63</v>
      </c>
      <c r="C473" s="6" t="s">
        <v>35</v>
      </c>
      <c r="D473" s="6">
        <v>9</v>
      </c>
    </row>
    <row r="474" spans="1:4" x14ac:dyDescent="0.25">
      <c r="A474" s="6">
        <v>4</v>
      </c>
      <c r="B474" s="6" t="s">
        <v>63</v>
      </c>
      <c r="C474" s="6" t="s">
        <v>38</v>
      </c>
      <c r="D474" s="6">
        <v>8</v>
      </c>
    </row>
    <row r="475" spans="1:4" x14ac:dyDescent="0.25">
      <c r="A475" s="6">
        <v>4</v>
      </c>
      <c r="B475" s="6" t="s">
        <v>64</v>
      </c>
      <c r="C475" s="6" t="s">
        <v>30</v>
      </c>
      <c r="D475" s="6">
        <v>7</v>
      </c>
    </row>
    <row r="476" spans="1:4" x14ac:dyDescent="0.25">
      <c r="A476" s="6">
        <v>4</v>
      </c>
      <c r="B476" s="6" t="s">
        <v>64</v>
      </c>
      <c r="C476" s="6" t="s">
        <v>31</v>
      </c>
      <c r="D476" s="6">
        <v>7</v>
      </c>
    </row>
    <row r="477" spans="1:4" x14ac:dyDescent="0.25">
      <c r="A477" s="6">
        <v>4</v>
      </c>
      <c r="B477" s="6" t="s">
        <v>64</v>
      </c>
      <c r="C477" s="6" t="s">
        <v>32</v>
      </c>
      <c r="D477" s="6">
        <v>7</v>
      </c>
    </row>
    <row r="478" spans="1:4" x14ac:dyDescent="0.25">
      <c r="A478" s="6">
        <v>4</v>
      </c>
      <c r="B478" s="6" t="s">
        <v>64</v>
      </c>
      <c r="C478" s="6" t="s">
        <v>33</v>
      </c>
      <c r="D478" s="6">
        <v>8</v>
      </c>
    </row>
    <row r="479" spans="1:4" x14ac:dyDescent="0.25">
      <c r="A479" s="6">
        <v>4</v>
      </c>
      <c r="B479" s="6" t="s">
        <v>64</v>
      </c>
      <c r="C479" s="6" t="s">
        <v>34</v>
      </c>
      <c r="D479" s="6">
        <v>7</v>
      </c>
    </row>
    <row r="480" spans="1:4" x14ac:dyDescent="0.25">
      <c r="A480" s="6">
        <v>4</v>
      </c>
      <c r="B480" s="6" t="s">
        <v>64</v>
      </c>
      <c r="C480" s="6" t="s">
        <v>35</v>
      </c>
      <c r="D480" s="6">
        <v>7</v>
      </c>
    </row>
    <row r="481" spans="1:4" x14ac:dyDescent="0.25">
      <c r="A481" s="6">
        <v>5</v>
      </c>
      <c r="B481" s="6">
        <v>1</v>
      </c>
      <c r="C481" s="6" t="s">
        <v>30</v>
      </c>
      <c r="D481" s="6">
        <v>8</v>
      </c>
    </row>
    <row r="482" spans="1:4" x14ac:dyDescent="0.25">
      <c r="A482" s="6">
        <v>5</v>
      </c>
      <c r="B482" s="6">
        <v>1</v>
      </c>
      <c r="C482" s="6" t="s">
        <v>31</v>
      </c>
      <c r="D482" s="6">
        <v>9</v>
      </c>
    </row>
    <row r="483" spans="1:4" x14ac:dyDescent="0.25">
      <c r="A483" s="6">
        <v>5</v>
      </c>
      <c r="B483" s="6">
        <v>1</v>
      </c>
      <c r="C483" s="6" t="s">
        <v>32</v>
      </c>
      <c r="D483" s="6">
        <v>8</v>
      </c>
    </row>
    <row r="484" spans="1:4" x14ac:dyDescent="0.25">
      <c r="A484" s="6">
        <v>5</v>
      </c>
      <c r="B484" s="6">
        <v>1</v>
      </c>
      <c r="C484" s="6" t="s">
        <v>33</v>
      </c>
      <c r="D484" s="6">
        <v>8</v>
      </c>
    </row>
    <row r="485" spans="1:4" x14ac:dyDescent="0.25">
      <c r="A485" s="6">
        <v>5</v>
      </c>
      <c r="B485" s="6">
        <v>1</v>
      </c>
      <c r="C485" s="6" t="s">
        <v>34</v>
      </c>
      <c r="D485" s="6">
        <v>6</v>
      </c>
    </row>
    <row r="486" spans="1:4" x14ac:dyDescent="0.25">
      <c r="A486" s="6">
        <v>5</v>
      </c>
      <c r="B486" s="6">
        <v>1</v>
      </c>
      <c r="C486" s="6" t="s">
        <v>35</v>
      </c>
      <c r="D486" s="6">
        <v>7</v>
      </c>
    </row>
    <row r="487" spans="1:4" x14ac:dyDescent="0.25">
      <c r="A487" s="6">
        <v>5</v>
      </c>
      <c r="B487" s="6">
        <v>2</v>
      </c>
      <c r="C487" s="6" t="s">
        <v>30</v>
      </c>
      <c r="D487" s="6">
        <v>6</v>
      </c>
    </row>
    <row r="488" spans="1:4" x14ac:dyDescent="0.25">
      <c r="A488" s="6">
        <v>5</v>
      </c>
      <c r="B488" s="6">
        <v>2</v>
      </c>
      <c r="C488" s="6" t="s">
        <v>31</v>
      </c>
      <c r="D488" s="6">
        <v>7</v>
      </c>
    </row>
    <row r="489" spans="1:4" x14ac:dyDescent="0.25">
      <c r="A489" s="6">
        <v>5</v>
      </c>
      <c r="B489" s="6">
        <v>2</v>
      </c>
      <c r="C489" s="6" t="s">
        <v>32</v>
      </c>
      <c r="D489" s="6">
        <v>8</v>
      </c>
    </row>
    <row r="490" spans="1:4" x14ac:dyDescent="0.25">
      <c r="A490" s="6">
        <v>5</v>
      </c>
      <c r="B490" s="6">
        <v>2</v>
      </c>
      <c r="C490" s="6" t="s">
        <v>33</v>
      </c>
      <c r="D490" s="6">
        <v>8</v>
      </c>
    </row>
    <row r="491" spans="1:4" x14ac:dyDescent="0.25">
      <c r="A491" s="6">
        <v>5</v>
      </c>
      <c r="B491" s="6">
        <v>2</v>
      </c>
      <c r="C491" s="6" t="s">
        <v>34</v>
      </c>
      <c r="D491" s="6">
        <v>8</v>
      </c>
    </row>
    <row r="492" spans="1:4" x14ac:dyDescent="0.25">
      <c r="A492" s="6">
        <v>5</v>
      </c>
      <c r="B492" s="6">
        <v>2</v>
      </c>
      <c r="C492" s="6" t="s">
        <v>35</v>
      </c>
      <c r="D492" s="6">
        <v>8</v>
      </c>
    </row>
    <row r="493" spans="1:4" x14ac:dyDescent="0.25">
      <c r="A493" s="6">
        <v>5</v>
      </c>
      <c r="B493" s="6">
        <v>2</v>
      </c>
      <c r="C493" s="6" t="s">
        <v>38</v>
      </c>
      <c r="D493" s="6">
        <v>6</v>
      </c>
    </row>
    <row r="494" spans="1:4" x14ac:dyDescent="0.25">
      <c r="A494" s="6">
        <v>5</v>
      </c>
      <c r="B494" s="6">
        <v>3</v>
      </c>
      <c r="C494" s="6" t="s">
        <v>30</v>
      </c>
      <c r="D494" s="6">
        <v>8</v>
      </c>
    </row>
    <row r="495" spans="1:4" x14ac:dyDescent="0.25">
      <c r="A495" s="6">
        <v>5</v>
      </c>
      <c r="B495" s="6">
        <v>3</v>
      </c>
      <c r="C495" s="6" t="s">
        <v>31</v>
      </c>
      <c r="D495" s="6">
        <v>8</v>
      </c>
    </row>
    <row r="496" spans="1:4" x14ac:dyDescent="0.25">
      <c r="A496" s="6">
        <v>5</v>
      </c>
      <c r="B496" s="6">
        <v>3</v>
      </c>
      <c r="C496" s="6" t="s">
        <v>32</v>
      </c>
      <c r="D496" s="6">
        <v>7</v>
      </c>
    </row>
    <row r="497" spans="1:4" x14ac:dyDescent="0.25">
      <c r="A497" s="6">
        <v>5</v>
      </c>
      <c r="B497" s="6">
        <v>3</v>
      </c>
      <c r="C497" s="6" t="s">
        <v>33</v>
      </c>
      <c r="D497" s="6">
        <v>8</v>
      </c>
    </row>
    <row r="498" spans="1:4" x14ac:dyDescent="0.25">
      <c r="A498" s="6">
        <v>5</v>
      </c>
      <c r="B498" s="6">
        <v>3</v>
      </c>
      <c r="C498" s="6" t="s">
        <v>34</v>
      </c>
      <c r="D498" s="6">
        <v>9</v>
      </c>
    </row>
    <row r="499" spans="1:4" x14ac:dyDescent="0.25">
      <c r="A499" s="6">
        <v>5</v>
      </c>
      <c r="B499" s="6">
        <v>3</v>
      </c>
      <c r="C499" s="6" t="s">
        <v>35</v>
      </c>
      <c r="D499" s="6">
        <v>9</v>
      </c>
    </row>
    <row r="500" spans="1:4" x14ac:dyDescent="0.25">
      <c r="A500" s="6">
        <v>5</v>
      </c>
      <c r="B500" s="6">
        <v>4</v>
      </c>
      <c r="C500" s="6" t="s">
        <v>30</v>
      </c>
      <c r="D500" s="6">
        <v>9</v>
      </c>
    </row>
    <row r="501" spans="1:4" x14ac:dyDescent="0.25">
      <c r="A501" s="6">
        <v>5</v>
      </c>
      <c r="B501" s="6">
        <v>4</v>
      </c>
      <c r="C501" s="6" t="s">
        <v>31</v>
      </c>
      <c r="D501" s="6">
        <v>8</v>
      </c>
    </row>
    <row r="502" spans="1:4" x14ac:dyDescent="0.25">
      <c r="A502" s="6">
        <v>5</v>
      </c>
      <c r="B502" s="6">
        <v>4</v>
      </c>
      <c r="C502" s="6" t="s">
        <v>32</v>
      </c>
      <c r="D502" s="6">
        <v>10</v>
      </c>
    </row>
    <row r="503" spans="1:4" x14ac:dyDescent="0.25">
      <c r="A503" s="6">
        <v>5</v>
      </c>
      <c r="B503" s="6">
        <v>4</v>
      </c>
      <c r="C503" s="6" t="s">
        <v>33</v>
      </c>
      <c r="D503" s="6">
        <v>10</v>
      </c>
    </row>
    <row r="504" spans="1:4" x14ac:dyDescent="0.25">
      <c r="A504" s="6">
        <v>5</v>
      </c>
      <c r="B504" s="6">
        <v>4</v>
      </c>
      <c r="C504" s="6" t="s">
        <v>34</v>
      </c>
      <c r="D504" s="6">
        <v>9</v>
      </c>
    </row>
    <row r="505" spans="1:4" x14ac:dyDescent="0.25">
      <c r="A505" s="6">
        <v>5</v>
      </c>
      <c r="B505" s="6">
        <v>4</v>
      </c>
      <c r="C505" s="6" t="s">
        <v>35</v>
      </c>
      <c r="D505" s="6">
        <v>9</v>
      </c>
    </row>
    <row r="506" spans="1:4" x14ac:dyDescent="0.25">
      <c r="A506" s="6">
        <v>5</v>
      </c>
      <c r="B506" s="6">
        <v>5</v>
      </c>
      <c r="C506" s="6" t="s">
        <v>30</v>
      </c>
      <c r="D506" s="6">
        <v>6</v>
      </c>
    </row>
    <row r="507" spans="1:4" x14ac:dyDescent="0.25">
      <c r="A507" s="6">
        <v>5</v>
      </c>
      <c r="B507" s="6">
        <v>5</v>
      </c>
      <c r="C507" s="6" t="s">
        <v>31</v>
      </c>
      <c r="D507" s="6">
        <v>5</v>
      </c>
    </row>
    <row r="508" spans="1:4" x14ac:dyDescent="0.25">
      <c r="A508" s="6">
        <v>5</v>
      </c>
      <c r="B508" s="6">
        <v>5</v>
      </c>
      <c r="C508" s="6" t="s">
        <v>32</v>
      </c>
      <c r="D508" s="6">
        <v>5</v>
      </c>
    </row>
    <row r="509" spans="1:4" x14ac:dyDescent="0.25">
      <c r="A509" s="6">
        <v>5</v>
      </c>
      <c r="B509" s="6">
        <v>5</v>
      </c>
      <c r="C509" s="6" t="s">
        <v>33</v>
      </c>
      <c r="D509" s="6">
        <v>6</v>
      </c>
    </row>
    <row r="510" spans="1:4" x14ac:dyDescent="0.25">
      <c r="A510" s="6">
        <v>5</v>
      </c>
      <c r="B510" s="6">
        <v>5</v>
      </c>
      <c r="C510" s="6" t="s">
        <v>34</v>
      </c>
      <c r="D510" s="6">
        <v>6</v>
      </c>
    </row>
    <row r="511" spans="1:4" x14ac:dyDescent="0.25">
      <c r="A511" s="6">
        <v>5</v>
      </c>
      <c r="B511" s="6">
        <v>5</v>
      </c>
      <c r="C511" s="6" t="s">
        <v>35</v>
      </c>
      <c r="D511" s="6">
        <v>6</v>
      </c>
    </row>
    <row r="512" spans="1:4" x14ac:dyDescent="0.25">
      <c r="A512" s="6">
        <v>5</v>
      </c>
      <c r="B512" s="6">
        <v>6</v>
      </c>
      <c r="C512" s="6" t="s">
        <v>30</v>
      </c>
      <c r="D512" s="6">
        <v>6</v>
      </c>
    </row>
    <row r="513" spans="1:4" x14ac:dyDescent="0.25">
      <c r="A513" s="6">
        <v>5</v>
      </c>
      <c r="B513" s="6">
        <v>6</v>
      </c>
      <c r="C513" s="6" t="s">
        <v>31</v>
      </c>
      <c r="D513" s="6">
        <v>6</v>
      </c>
    </row>
    <row r="514" spans="1:4" x14ac:dyDescent="0.25">
      <c r="A514" s="6">
        <v>5</v>
      </c>
      <c r="B514" s="6">
        <v>6</v>
      </c>
      <c r="C514" s="6" t="s">
        <v>32</v>
      </c>
      <c r="D514" s="6">
        <v>6</v>
      </c>
    </row>
    <row r="515" spans="1:4" x14ac:dyDescent="0.25">
      <c r="A515" s="6">
        <v>5</v>
      </c>
      <c r="B515" s="6">
        <v>6</v>
      </c>
      <c r="C515" s="6" t="s">
        <v>33</v>
      </c>
      <c r="D515" s="6">
        <v>6</v>
      </c>
    </row>
    <row r="516" spans="1:4" x14ac:dyDescent="0.25">
      <c r="A516" s="6">
        <v>5</v>
      </c>
      <c r="B516" s="6">
        <v>6</v>
      </c>
      <c r="C516" s="6" t="s">
        <v>34</v>
      </c>
      <c r="D516" s="6">
        <v>7</v>
      </c>
    </row>
    <row r="517" spans="1:4" x14ac:dyDescent="0.25">
      <c r="A517" s="6">
        <v>5</v>
      </c>
      <c r="B517" s="6">
        <v>6</v>
      </c>
      <c r="C517" s="6" t="s">
        <v>35</v>
      </c>
      <c r="D517" s="6">
        <v>6</v>
      </c>
    </row>
    <row r="518" spans="1:4" x14ac:dyDescent="0.25">
      <c r="A518" s="6">
        <v>5</v>
      </c>
      <c r="B518" s="6">
        <v>7</v>
      </c>
      <c r="C518" s="6" t="s">
        <v>30</v>
      </c>
      <c r="D518" s="6">
        <v>8</v>
      </c>
    </row>
    <row r="519" spans="1:4" x14ac:dyDescent="0.25">
      <c r="A519" s="6">
        <v>5</v>
      </c>
      <c r="B519" s="6">
        <v>7</v>
      </c>
      <c r="C519" s="6" t="s">
        <v>31</v>
      </c>
      <c r="D519" s="6">
        <v>9</v>
      </c>
    </row>
    <row r="520" spans="1:4" x14ac:dyDescent="0.25">
      <c r="A520" s="6">
        <v>5</v>
      </c>
      <c r="B520" s="6">
        <v>7</v>
      </c>
      <c r="C520" s="6" t="s">
        <v>32</v>
      </c>
      <c r="D520" s="6">
        <v>9</v>
      </c>
    </row>
    <row r="521" spans="1:4" x14ac:dyDescent="0.25">
      <c r="A521" s="6">
        <v>5</v>
      </c>
      <c r="B521" s="6">
        <v>7</v>
      </c>
      <c r="C521" s="6" t="s">
        <v>33</v>
      </c>
      <c r="D521" s="6">
        <v>9</v>
      </c>
    </row>
    <row r="522" spans="1:4" x14ac:dyDescent="0.25">
      <c r="A522" s="6">
        <v>5</v>
      </c>
      <c r="B522" s="6">
        <v>7</v>
      </c>
      <c r="C522" s="6" t="s">
        <v>34</v>
      </c>
      <c r="D522" s="6">
        <v>8</v>
      </c>
    </row>
    <row r="523" spans="1:4" x14ac:dyDescent="0.25">
      <c r="A523" s="6">
        <v>5</v>
      </c>
      <c r="B523" s="6">
        <v>7</v>
      </c>
      <c r="C523" s="6" t="s">
        <v>35</v>
      </c>
      <c r="D523" s="6">
        <v>7</v>
      </c>
    </row>
    <row r="524" spans="1:4" x14ac:dyDescent="0.25">
      <c r="A524" s="6">
        <v>5</v>
      </c>
      <c r="B524" s="6">
        <v>7</v>
      </c>
      <c r="C524" s="6" t="s">
        <v>38</v>
      </c>
      <c r="D524" s="6">
        <v>7</v>
      </c>
    </row>
    <row r="525" spans="1:4" x14ac:dyDescent="0.25">
      <c r="A525" s="6">
        <v>5</v>
      </c>
      <c r="B525" s="6">
        <v>8</v>
      </c>
      <c r="C525" s="6" t="s">
        <v>30</v>
      </c>
      <c r="D525" s="6">
        <v>8</v>
      </c>
    </row>
    <row r="526" spans="1:4" x14ac:dyDescent="0.25">
      <c r="A526" s="6">
        <v>5</v>
      </c>
      <c r="B526" s="6">
        <v>8</v>
      </c>
      <c r="C526" s="6" t="s">
        <v>31</v>
      </c>
      <c r="D526" s="6">
        <v>8</v>
      </c>
    </row>
    <row r="527" spans="1:4" x14ac:dyDescent="0.25">
      <c r="A527" s="6">
        <v>5</v>
      </c>
      <c r="B527" s="6">
        <v>8</v>
      </c>
      <c r="C527" s="6" t="s">
        <v>32</v>
      </c>
      <c r="D527" s="6">
        <v>8</v>
      </c>
    </row>
    <row r="528" spans="1:4" x14ac:dyDescent="0.25">
      <c r="A528" s="6">
        <v>5</v>
      </c>
      <c r="B528" s="6">
        <v>8</v>
      </c>
      <c r="C528" s="6" t="s">
        <v>33</v>
      </c>
      <c r="D528" s="6">
        <v>7</v>
      </c>
    </row>
    <row r="529" spans="1:4" x14ac:dyDescent="0.25">
      <c r="A529" s="6">
        <v>5</v>
      </c>
      <c r="B529" s="6">
        <v>8</v>
      </c>
      <c r="C529" s="6" t="s">
        <v>34</v>
      </c>
      <c r="D529" s="6">
        <v>9</v>
      </c>
    </row>
    <row r="530" spans="1:4" x14ac:dyDescent="0.25">
      <c r="A530" s="6">
        <v>5</v>
      </c>
      <c r="B530" s="6">
        <v>8</v>
      </c>
      <c r="C530" s="6" t="s">
        <v>35</v>
      </c>
      <c r="D530" s="6">
        <v>9</v>
      </c>
    </row>
    <row r="531" spans="1:4" x14ac:dyDescent="0.25">
      <c r="A531" s="6">
        <v>5</v>
      </c>
      <c r="B531" s="6">
        <v>8</v>
      </c>
      <c r="C531" s="6" t="s">
        <v>38</v>
      </c>
      <c r="D531" s="6">
        <v>10</v>
      </c>
    </row>
    <row r="532" spans="1:4" x14ac:dyDescent="0.25">
      <c r="A532" s="6">
        <v>5</v>
      </c>
      <c r="B532" s="6">
        <v>9</v>
      </c>
      <c r="C532" s="6" t="s">
        <v>30</v>
      </c>
      <c r="D532" s="6">
        <v>6</v>
      </c>
    </row>
    <row r="533" spans="1:4" x14ac:dyDescent="0.25">
      <c r="A533" s="6">
        <v>5</v>
      </c>
      <c r="B533" s="6">
        <v>9</v>
      </c>
      <c r="C533" s="6" t="s">
        <v>31</v>
      </c>
      <c r="D533" s="6">
        <v>7</v>
      </c>
    </row>
    <row r="534" spans="1:4" x14ac:dyDescent="0.25">
      <c r="A534" s="6">
        <v>5</v>
      </c>
      <c r="B534" s="6">
        <v>9</v>
      </c>
      <c r="C534" s="6" t="s">
        <v>32</v>
      </c>
      <c r="D534" s="6">
        <v>9</v>
      </c>
    </row>
    <row r="535" spans="1:4" x14ac:dyDescent="0.25">
      <c r="A535" s="6">
        <v>5</v>
      </c>
      <c r="B535" s="6">
        <v>9</v>
      </c>
      <c r="C535" s="6" t="s">
        <v>33</v>
      </c>
      <c r="D535" s="6">
        <v>9</v>
      </c>
    </row>
    <row r="536" spans="1:4" x14ac:dyDescent="0.25">
      <c r="A536" s="6">
        <v>5</v>
      </c>
      <c r="B536" s="6">
        <v>9</v>
      </c>
      <c r="C536" s="6" t="s">
        <v>34</v>
      </c>
      <c r="D536" s="6">
        <v>6</v>
      </c>
    </row>
    <row r="537" spans="1:4" x14ac:dyDescent="0.25">
      <c r="A537" s="6">
        <v>5</v>
      </c>
      <c r="B537" s="6">
        <v>9</v>
      </c>
      <c r="C537" s="6" t="s">
        <v>35</v>
      </c>
      <c r="D537" s="6">
        <v>6</v>
      </c>
    </row>
    <row r="538" spans="1:4" x14ac:dyDescent="0.25">
      <c r="A538" s="6">
        <v>5</v>
      </c>
      <c r="B538" s="6">
        <v>10</v>
      </c>
      <c r="C538" s="6" t="s">
        <v>30</v>
      </c>
      <c r="D538" s="6">
        <v>6</v>
      </c>
    </row>
    <row r="539" spans="1:4" x14ac:dyDescent="0.25">
      <c r="A539" s="6">
        <v>5</v>
      </c>
      <c r="B539" s="6">
        <v>10</v>
      </c>
      <c r="C539" s="6" t="s">
        <v>31</v>
      </c>
      <c r="D539" s="6">
        <v>6</v>
      </c>
    </row>
    <row r="540" spans="1:4" x14ac:dyDescent="0.25">
      <c r="A540" s="6">
        <v>5</v>
      </c>
      <c r="B540" s="6">
        <v>10</v>
      </c>
      <c r="C540" s="6" t="s">
        <v>32</v>
      </c>
      <c r="D540" s="6">
        <v>7</v>
      </c>
    </row>
    <row r="541" spans="1:4" x14ac:dyDescent="0.25">
      <c r="A541" s="6">
        <v>5</v>
      </c>
      <c r="B541" s="6">
        <v>10</v>
      </c>
      <c r="C541" s="6" t="s">
        <v>33</v>
      </c>
      <c r="D541" s="6">
        <v>7</v>
      </c>
    </row>
    <row r="542" spans="1:4" x14ac:dyDescent="0.25">
      <c r="A542" s="6">
        <v>5</v>
      </c>
      <c r="B542" s="6">
        <v>10</v>
      </c>
      <c r="C542" s="6" t="s">
        <v>34</v>
      </c>
      <c r="D542" s="6">
        <v>6</v>
      </c>
    </row>
    <row r="543" spans="1:4" x14ac:dyDescent="0.25">
      <c r="A543" s="6">
        <v>5</v>
      </c>
      <c r="B543" s="6">
        <v>10</v>
      </c>
      <c r="C543" s="6" t="s">
        <v>35</v>
      </c>
      <c r="D543" s="6">
        <v>7</v>
      </c>
    </row>
    <row r="544" spans="1:4" x14ac:dyDescent="0.25">
      <c r="A544" s="6">
        <v>5</v>
      </c>
      <c r="B544" s="6" t="s">
        <v>16</v>
      </c>
      <c r="C544" s="6" t="s">
        <v>30</v>
      </c>
      <c r="D544" s="6">
        <v>6</v>
      </c>
    </row>
    <row r="545" spans="1:4" x14ac:dyDescent="0.25">
      <c r="A545" s="6">
        <v>5</v>
      </c>
      <c r="B545" s="6" t="s">
        <v>16</v>
      </c>
      <c r="C545" s="6" t="s">
        <v>31</v>
      </c>
      <c r="D545" s="6">
        <v>7</v>
      </c>
    </row>
    <row r="546" spans="1:4" x14ac:dyDescent="0.25">
      <c r="A546" s="6">
        <v>5</v>
      </c>
      <c r="B546" s="6" t="s">
        <v>16</v>
      </c>
      <c r="C546" s="6" t="s">
        <v>32</v>
      </c>
      <c r="D546" s="6">
        <v>5</v>
      </c>
    </row>
    <row r="547" spans="1:4" x14ac:dyDescent="0.25">
      <c r="A547" s="6">
        <v>5</v>
      </c>
      <c r="B547" s="6" t="s">
        <v>16</v>
      </c>
      <c r="C547" s="6" t="s">
        <v>33</v>
      </c>
      <c r="D547" s="6">
        <v>6</v>
      </c>
    </row>
    <row r="548" spans="1:4" x14ac:dyDescent="0.25">
      <c r="A548" s="6">
        <v>5</v>
      </c>
      <c r="B548" s="6" t="s">
        <v>16</v>
      </c>
      <c r="C548" s="6" t="s">
        <v>34</v>
      </c>
      <c r="D548" s="6">
        <v>6</v>
      </c>
    </row>
    <row r="549" spans="1:4" x14ac:dyDescent="0.25">
      <c r="A549" s="6">
        <v>5</v>
      </c>
      <c r="B549" s="6" t="s">
        <v>16</v>
      </c>
      <c r="C549" s="6" t="s">
        <v>35</v>
      </c>
      <c r="D549" s="6">
        <v>7</v>
      </c>
    </row>
    <row r="550" spans="1:4" x14ac:dyDescent="0.25">
      <c r="A550" s="6">
        <v>5</v>
      </c>
      <c r="B550" s="6" t="s">
        <v>18</v>
      </c>
      <c r="C550" s="6" t="s">
        <v>30</v>
      </c>
      <c r="D550" s="6">
        <v>8</v>
      </c>
    </row>
    <row r="551" spans="1:4" x14ac:dyDescent="0.25">
      <c r="A551" s="6">
        <v>5</v>
      </c>
      <c r="B551" s="6" t="s">
        <v>18</v>
      </c>
      <c r="C551" s="6" t="s">
        <v>31</v>
      </c>
      <c r="D551" s="6">
        <v>6</v>
      </c>
    </row>
    <row r="552" spans="1:4" x14ac:dyDescent="0.25">
      <c r="A552" s="6">
        <v>5</v>
      </c>
      <c r="B552" s="6" t="s">
        <v>18</v>
      </c>
      <c r="C552" s="6" t="s">
        <v>32</v>
      </c>
      <c r="D552" s="6">
        <v>8</v>
      </c>
    </row>
    <row r="553" spans="1:4" x14ac:dyDescent="0.25">
      <c r="A553" s="6">
        <v>5</v>
      </c>
      <c r="B553" s="6" t="s">
        <v>18</v>
      </c>
      <c r="C553" s="6" t="s">
        <v>33</v>
      </c>
      <c r="D553" s="6">
        <v>9</v>
      </c>
    </row>
    <row r="554" spans="1:4" x14ac:dyDescent="0.25">
      <c r="A554" s="6">
        <v>5</v>
      </c>
      <c r="B554" s="6" t="s">
        <v>18</v>
      </c>
      <c r="C554" s="6" t="s">
        <v>34</v>
      </c>
      <c r="D554" s="6">
        <v>7</v>
      </c>
    </row>
    <row r="555" spans="1:4" x14ac:dyDescent="0.25">
      <c r="A555" s="6">
        <v>5</v>
      </c>
      <c r="B555" s="6" t="s">
        <v>18</v>
      </c>
      <c r="C555" s="6" t="s">
        <v>35</v>
      </c>
      <c r="D555" s="6">
        <v>6</v>
      </c>
    </row>
    <row r="556" spans="1:4" x14ac:dyDescent="0.25">
      <c r="A556" s="6">
        <v>5</v>
      </c>
      <c r="B556" s="6" t="s">
        <v>19</v>
      </c>
      <c r="C556" s="6" t="s">
        <v>30</v>
      </c>
      <c r="D556" s="6">
        <v>6</v>
      </c>
    </row>
    <row r="557" spans="1:4" x14ac:dyDescent="0.25">
      <c r="A557" s="6">
        <v>5</v>
      </c>
      <c r="B557" s="6" t="s">
        <v>19</v>
      </c>
      <c r="C557" s="6" t="s">
        <v>31</v>
      </c>
      <c r="D557" s="6">
        <v>6</v>
      </c>
    </row>
    <row r="558" spans="1:4" x14ac:dyDescent="0.25">
      <c r="A558" s="6">
        <v>5</v>
      </c>
      <c r="B558" s="6" t="s">
        <v>19</v>
      </c>
      <c r="C558" s="6" t="s">
        <v>32</v>
      </c>
      <c r="D558" s="6">
        <v>7</v>
      </c>
    </row>
    <row r="559" spans="1:4" x14ac:dyDescent="0.25">
      <c r="A559" s="6">
        <v>5</v>
      </c>
      <c r="B559" s="6" t="s">
        <v>19</v>
      </c>
      <c r="C559" s="6" t="s">
        <v>33</v>
      </c>
      <c r="D559" s="6">
        <v>7</v>
      </c>
    </row>
    <row r="560" spans="1:4" x14ac:dyDescent="0.25">
      <c r="A560" s="6">
        <v>5</v>
      </c>
      <c r="B560" s="6" t="s">
        <v>19</v>
      </c>
      <c r="C560" s="6" t="s">
        <v>34</v>
      </c>
      <c r="D560" s="6">
        <v>6</v>
      </c>
    </row>
    <row r="561" spans="1:4" x14ac:dyDescent="0.25">
      <c r="A561" s="6">
        <v>5</v>
      </c>
      <c r="B561" s="6" t="s">
        <v>19</v>
      </c>
      <c r="C561" s="6" t="s">
        <v>35</v>
      </c>
      <c r="D561" s="6">
        <v>6</v>
      </c>
    </row>
    <row r="562" spans="1:4" x14ac:dyDescent="0.25">
      <c r="A562" s="6">
        <v>5</v>
      </c>
      <c r="B562" s="6" t="s">
        <v>20</v>
      </c>
      <c r="C562" s="6" t="s">
        <v>30</v>
      </c>
      <c r="D562" s="6">
        <v>9</v>
      </c>
    </row>
    <row r="563" spans="1:4" x14ac:dyDescent="0.25">
      <c r="A563" s="6">
        <v>5</v>
      </c>
      <c r="B563" s="6" t="s">
        <v>20</v>
      </c>
      <c r="C563" s="6" t="s">
        <v>31</v>
      </c>
      <c r="D563" s="6">
        <v>9</v>
      </c>
    </row>
    <row r="564" spans="1:4" x14ac:dyDescent="0.25">
      <c r="A564" s="6">
        <v>5</v>
      </c>
      <c r="B564" s="6" t="s">
        <v>20</v>
      </c>
      <c r="C564" s="6" t="s">
        <v>32</v>
      </c>
      <c r="D564" s="6">
        <v>7</v>
      </c>
    </row>
    <row r="565" spans="1:4" x14ac:dyDescent="0.25">
      <c r="A565" s="6">
        <v>5</v>
      </c>
      <c r="B565" s="6" t="s">
        <v>20</v>
      </c>
      <c r="C565" s="6" t="s">
        <v>33</v>
      </c>
      <c r="D565" s="6">
        <v>7</v>
      </c>
    </row>
    <row r="566" spans="1:4" x14ac:dyDescent="0.25">
      <c r="A566" s="6">
        <v>5</v>
      </c>
      <c r="B566" s="6" t="s">
        <v>20</v>
      </c>
      <c r="C566" s="6" t="s">
        <v>34</v>
      </c>
      <c r="D566" s="6">
        <v>9</v>
      </c>
    </row>
    <row r="567" spans="1:4" x14ac:dyDescent="0.25">
      <c r="A567" s="6">
        <v>5</v>
      </c>
      <c r="B567" s="6" t="s">
        <v>20</v>
      </c>
      <c r="C567" s="6" t="s">
        <v>35</v>
      </c>
      <c r="D567" s="6">
        <v>10</v>
      </c>
    </row>
    <row r="568" spans="1:4" x14ac:dyDescent="0.25">
      <c r="A568" s="6">
        <v>5</v>
      </c>
      <c r="B568" s="6" t="s">
        <v>20</v>
      </c>
      <c r="C568" s="6" t="s">
        <v>38</v>
      </c>
      <c r="D568" s="6">
        <v>10</v>
      </c>
    </row>
    <row r="569" spans="1:4" x14ac:dyDescent="0.25">
      <c r="A569" s="6">
        <v>5</v>
      </c>
      <c r="B569" s="6" t="s">
        <v>21</v>
      </c>
      <c r="C569" s="6" t="s">
        <v>30</v>
      </c>
      <c r="D569" s="6">
        <v>8</v>
      </c>
    </row>
    <row r="570" spans="1:4" x14ac:dyDescent="0.25">
      <c r="A570" s="6">
        <v>5</v>
      </c>
      <c r="B570" s="6" t="s">
        <v>21</v>
      </c>
      <c r="C570" s="6" t="s">
        <v>31</v>
      </c>
      <c r="D570" s="6">
        <v>8</v>
      </c>
    </row>
    <row r="571" spans="1:4" x14ac:dyDescent="0.25">
      <c r="A571" s="6">
        <v>5</v>
      </c>
      <c r="B571" s="6" t="s">
        <v>21</v>
      </c>
      <c r="C571" s="6" t="s">
        <v>32</v>
      </c>
      <c r="D571" s="6">
        <v>9</v>
      </c>
    </row>
    <row r="572" spans="1:4" x14ac:dyDescent="0.25">
      <c r="A572" s="6">
        <v>5</v>
      </c>
      <c r="B572" s="6" t="s">
        <v>21</v>
      </c>
      <c r="C572" s="6" t="s">
        <v>33</v>
      </c>
      <c r="D572" s="6">
        <v>7</v>
      </c>
    </row>
    <row r="573" spans="1:4" x14ac:dyDescent="0.25">
      <c r="A573" s="6">
        <v>5</v>
      </c>
      <c r="B573" s="6" t="s">
        <v>21</v>
      </c>
      <c r="C573" s="6" t="s">
        <v>34</v>
      </c>
      <c r="D573" s="6">
        <v>8</v>
      </c>
    </row>
    <row r="574" spans="1:4" x14ac:dyDescent="0.25">
      <c r="A574" s="6">
        <v>5</v>
      </c>
      <c r="B574" s="6" t="s">
        <v>21</v>
      </c>
      <c r="C574" s="6" t="s">
        <v>35</v>
      </c>
      <c r="D574" s="6">
        <v>9</v>
      </c>
    </row>
    <row r="575" spans="1:4" x14ac:dyDescent="0.25">
      <c r="A575" s="6">
        <v>5</v>
      </c>
      <c r="B575" s="6" t="s">
        <v>21</v>
      </c>
      <c r="C575" s="6" t="s">
        <v>38</v>
      </c>
      <c r="D575" s="6">
        <v>8</v>
      </c>
    </row>
    <row r="576" spans="1:4" x14ac:dyDescent="0.25">
      <c r="A576" s="6">
        <v>5</v>
      </c>
      <c r="B576" s="6" t="s">
        <v>22</v>
      </c>
      <c r="C576" s="6" t="s">
        <v>30</v>
      </c>
      <c r="D576" s="6">
        <v>6</v>
      </c>
    </row>
    <row r="577" spans="1:4" x14ac:dyDescent="0.25">
      <c r="A577" s="6">
        <v>5</v>
      </c>
      <c r="B577" s="6" t="s">
        <v>22</v>
      </c>
      <c r="C577" s="6" t="s">
        <v>31</v>
      </c>
      <c r="D577" s="6">
        <v>7</v>
      </c>
    </row>
    <row r="578" spans="1:4" x14ac:dyDescent="0.25">
      <c r="A578" s="6">
        <v>5</v>
      </c>
      <c r="B578" s="6" t="s">
        <v>22</v>
      </c>
      <c r="C578" s="6" t="s">
        <v>32</v>
      </c>
      <c r="D578" s="6">
        <v>6</v>
      </c>
    </row>
    <row r="579" spans="1:4" x14ac:dyDescent="0.25">
      <c r="A579" s="6">
        <v>5</v>
      </c>
      <c r="B579" s="6" t="s">
        <v>22</v>
      </c>
      <c r="C579" s="6" t="s">
        <v>33</v>
      </c>
      <c r="D579" s="6">
        <v>7</v>
      </c>
    </row>
    <row r="580" spans="1:4" x14ac:dyDescent="0.25">
      <c r="A580" s="6">
        <v>5</v>
      </c>
      <c r="B580" s="6" t="s">
        <v>22</v>
      </c>
      <c r="C580" s="6" t="s">
        <v>34</v>
      </c>
      <c r="D580" s="6">
        <v>9</v>
      </c>
    </row>
    <row r="581" spans="1:4" x14ac:dyDescent="0.25">
      <c r="A581" s="6">
        <v>5</v>
      </c>
      <c r="B581" s="6" t="s">
        <v>22</v>
      </c>
      <c r="C581" s="6" t="s">
        <v>35</v>
      </c>
      <c r="D581" s="6">
        <v>9</v>
      </c>
    </row>
    <row r="582" spans="1:4" x14ac:dyDescent="0.25">
      <c r="A582" s="6">
        <v>5</v>
      </c>
      <c r="B582" s="6" t="s">
        <v>23</v>
      </c>
      <c r="C582" s="6" t="s">
        <v>30</v>
      </c>
      <c r="D582" s="6">
        <v>7</v>
      </c>
    </row>
    <row r="583" spans="1:4" x14ac:dyDescent="0.25">
      <c r="A583" s="6">
        <v>5</v>
      </c>
      <c r="B583" s="6" t="s">
        <v>23</v>
      </c>
      <c r="C583" s="6" t="s">
        <v>31</v>
      </c>
      <c r="D583" s="6">
        <v>7</v>
      </c>
    </row>
    <row r="584" spans="1:4" x14ac:dyDescent="0.25">
      <c r="A584" s="6">
        <v>5</v>
      </c>
      <c r="B584" s="6" t="s">
        <v>23</v>
      </c>
      <c r="C584" s="6" t="s">
        <v>32</v>
      </c>
      <c r="D584" s="6">
        <v>9</v>
      </c>
    </row>
    <row r="585" spans="1:4" x14ac:dyDescent="0.25">
      <c r="A585" s="6">
        <v>5</v>
      </c>
      <c r="B585" s="6" t="s">
        <v>23</v>
      </c>
      <c r="C585" s="6" t="s">
        <v>33</v>
      </c>
      <c r="D585" s="6">
        <v>8</v>
      </c>
    </row>
    <row r="586" spans="1:4" x14ac:dyDescent="0.25">
      <c r="A586" s="6">
        <v>5</v>
      </c>
      <c r="B586" s="6" t="s">
        <v>23</v>
      </c>
      <c r="C586" s="6" t="s">
        <v>34</v>
      </c>
      <c r="D586" s="6">
        <v>7</v>
      </c>
    </row>
    <row r="587" spans="1:4" x14ac:dyDescent="0.25">
      <c r="A587" s="6">
        <v>5</v>
      </c>
      <c r="B587" s="6" t="s">
        <v>23</v>
      </c>
      <c r="C587" s="6" t="s">
        <v>35</v>
      </c>
      <c r="D587" s="6">
        <v>8</v>
      </c>
    </row>
    <row r="588" spans="1:4" x14ac:dyDescent="0.25">
      <c r="A588" s="6">
        <v>5</v>
      </c>
      <c r="B588" s="6" t="s">
        <v>63</v>
      </c>
      <c r="C588" s="6" t="s">
        <v>30</v>
      </c>
      <c r="D588" s="6">
        <v>9</v>
      </c>
    </row>
    <row r="589" spans="1:4" x14ac:dyDescent="0.25">
      <c r="A589" s="6">
        <v>5</v>
      </c>
      <c r="B589" s="6" t="s">
        <v>63</v>
      </c>
      <c r="C589" s="6" t="s">
        <v>31</v>
      </c>
      <c r="D589" s="6">
        <v>9</v>
      </c>
    </row>
    <row r="590" spans="1:4" x14ac:dyDescent="0.25">
      <c r="A590" s="6">
        <v>5</v>
      </c>
      <c r="B590" s="6" t="s">
        <v>63</v>
      </c>
      <c r="C590" s="6" t="s">
        <v>32</v>
      </c>
      <c r="D590" s="6">
        <v>8</v>
      </c>
    </row>
    <row r="591" spans="1:4" x14ac:dyDescent="0.25">
      <c r="A591" s="6">
        <v>5</v>
      </c>
      <c r="B591" s="6" t="s">
        <v>63</v>
      </c>
      <c r="C591" s="6" t="s">
        <v>33</v>
      </c>
      <c r="D591" s="6">
        <v>8</v>
      </c>
    </row>
    <row r="592" spans="1:4" x14ac:dyDescent="0.25">
      <c r="A592" s="6">
        <v>5</v>
      </c>
      <c r="B592" s="6" t="s">
        <v>63</v>
      </c>
      <c r="C592" s="6" t="s">
        <v>34</v>
      </c>
      <c r="D592" s="6">
        <v>8</v>
      </c>
    </row>
    <row r="593" spans="1:4" x14ac:dyDescent="0.25">
      <c r="A593" s="6">
        <v>5</v>
      </c>
      <c r="B593" s="6" t="s">
        <v>63</v>
      </c>
      <c r="C593" s="6" t="s">
        <v>35</v>
      </c>
      <c r="D593" s="6">
        <v>9</v>
      </c>
    </row>
    <row r="594" spans="1:4" x14ac:dyDescent="0.25">
      <c r="A594" s="6">
        <v>5</v>
      </c>
      <c r="B594" s="6" t="s">
        <v>63</v>
      </c>
      <c r="C594" s="6" t="s">
        <v>38</v>
      </c>
      <c r="D594" s="6">
        <v>9</v>
      </c>
    </row>
    <row r="595" spans="1:4" x14ac:dyDescent="0.25">
      <c r="A595" s="6">
        <v>5</v>
      </c>
      <c r="B595" s="6" t="s">
        <v>64</v>
      </c>
      <c r="C595" s="6" t="s">
        <v>30</v>
      </c>
      <c r="D595" s="6">
        <v>8</v>
      </c>
    </row>
    <row r="596" spans="1:4" x14ac:dyDescent="0.25">
      <c r="A596" s="6">
        <v>5</v>
      </c>
      <c r="B596" s="6" t="s">
        <v>64</v>
      </c>
      <c r="C596" s="6" t="s">
        <v>31</v>
      </c>
      <c r="D596" s="6">
        <v>9</v>
      </c>
    </row>
    <row r="597" spans="1:4" x14ac:dyDescent="0.25">
      <c r="A597" s="6">
        <v>5</v>
      </c>
      <c r="B597" s="6" t="s">
        <v>64</v>
      </c>
      <c r="C597" s="6" t="s">
        <v>32</v>
      </c>
      <c r="D597" s="6">
        <v>9</v>
      </c>
    </row>
    <row r="598" spans="1:4" x14ac:dyDescent="0.25">
      <c r="A598" s="6">
        <v>5</v>
      </c>
      <c r="B598" s="6" t="s">
        <v>64</v>
      </c>
      <c r="C598" s="6" t="s">
        <v>33</v>
      </c>
      <c r="D598" s="6">
        <v>8</v>
      </c>
    </row>
    <row r="599" spans="1:4" x14ac:dyDescent="0.25">
      <c r="A599" s="6">
        <v>5</v>
      </c>
      <c r="B599" s="6" t="s">
        <v>64</v>
      </c>
      <c r="C599" s="6" t="s">
        <v>34</v>
      </c>
      <c r="D599" s="6">
        <v>6</v>
      </c>
    </row>
    <row r="600" spans="1:4" x14ac:dyDescent="0.25">
      <c r="A600" s="6">
        <v>5</v>
      </c>
      <c r="B600" s="6" t="s">
        <v>64</v>
      </c>
      <c r="C600" s="6" t="s">
        <v>35</v>
      </c>
      <c r="D600" s="6">
        <v>7</v>
      </c>
    </row>
    <row r="601" spans="1:4" x14ac:dyDescent="0.25">
      <c r="A601" s="6">
        <v>6</v>
      </c>
      <c r="B601" s="6">
        <v>1</v>
      </c>
      <c r="C601" s="6" t="s">
        <v>30</v>
      </c>
      <c r="D601" s="6">
        <v>8</v>
      </c>
    </row>
    <row r="602" spans="1:4" x14ac:dyDescent="0.25">
      <c r="A602" s="6">
        <v>6</v>
      </c>
      <c r="B602" s="6">
        <v>1</v>
      </c>
      <c r="C602" s="6" t="s">
        <v>31</v>
      </c>
      <c r="D602" s="6">
        <v>7</v>
      </c>
    </row>
    <row r="603" spans="1:4" x14ac:dyDescent="0.25">
      <c r="A603" s="6">
        <v>6</v>
      </c>
      <c r="B603" s="6">
        <v>1</v>
      </c>
      <c r="C603" s="6" t="s">
        <v>32</v>
      </c>
      <c r="D603" s="6">
        <v>8.5</v>
      </c>
    </row>
    <row r="604" spans="1:4" x14ac:dyDescent="0.25">
      <c r="A604" s="6">
        <v>6</v>
      </c>
      <c r="B604" s="6">
        <v>1</v>
      </c>
      <c r="C604" s="6" t="s">
        <v>33</v>
      </c>
      <c r="D604" s="6">
        <v>8</v>
      </c>
    </row>
    <row r="605" spans="1:4" x14ac:dyDescent="0.25">
      <c r="A605" s="6">
        <v>6</v>
      </c>
      <c r="B605" s="6">
        <v>1</v>
      </c>
      <c r="C605" s="6" t="s">
        <v>34</v>
      </c>
      <c r="D605" s="6">
        <v>8.5</v>
      </c>
    </row>
    <row r="606" spans="1:4" x14ac:dyDescent="0.25">
      <c r="A606" s="6">
        <v>6</v>
      </c>
      <c r="B606" s="6">
        <v>1</v>
      </c>
      <c r="C606" s="6" t="s">
        <v>35</v>
      </c>
      <c r="D606" s="6">
        <v>8</v>
      </c>
    </row>
    <row r="607" spans="1:4" x14ac:dyDescent="0.25">
      <c r="A607" s="6">
        <v>6</v>
      </c>
      <c r="B607" s="6">
        <v>2</v>
      </c>
      <c r="C607" s="6" t="s">
        <v>30</v>
      </c>
      <c r="D607" s="6">
        <v>7</v>
      </c>
    </row>
    <row r="608" spans="1:4" x14ac:dyDescent="0.25">
      <c r="A608" s="6">
        <v>6</v>
      </c>
      <c r="B608" s="6">
        <v>2</v>
      </c>
      <c r="C608" s="6" t="s">
        <v>31</v>
      </c>
      <c r="D608" s="6">
        <v>7</v>
      </c>
    </row>
    <row r="609" spans="1:4" x14ac:dyDescent="0.25">
      <c r="A609" s="6">
        <v>6</v>
      </c>
      <c r="B609" s="6">
        <v>2</v>
      </c>
      <c r="C609" s="6" t="s">
        <v>32</v>
      </c>
      <c r="D609" s="6">
        <v>7</v>
      </c>
    </row>
    <row r="610" spans="1:4" x14ac:dyDescent="0.25">
      <c r="A610" s="6">
        <v>6</v>
      </c>
      <c r="B610" s="6">
        <v>2</v>
      </c>
      <c r="C610" s="6" t="s">
        <v>33</v>
      </c>
      <c r="D610" s="6">
        <v>7.5</v>
      </c>
    </row>
    <row r="611" spans="1:4" x14ac:dyDescent="0.25">
      <c r="A611" s="6">
        <v>6</v>
      </c>
      <c r="B611" s="6">
        <v>2</v>
      </c>
      <c r="C611" s="6" t="s">
        <v>34</v>
      </c>
      <c r="D611" s="6">
        <v>7</v>
      </c>
    </row>
    <row r="612" spans="1:4" x14ac:dyDescent="0.25">
      <c r="A612" s="6">
        <v>6</v>
      </c>
      <c r="B612" s="6">
        <v>2</v>
      </c>
      <c r="C612" s="6" t="s">
        <v>35</v>
      </c>
      <c r="D612" s="6">
        <v>7</v>
      </c>
    </row>
    <row r="613" spans="1:4" x14ac:dyDescent="0.25">
      <c r="A613" s="6">
        <v>6</v>
      </c>
      <c r="B613" s="6">
        <v>2</v>
      </c>
      <c r="C613" s="6" t="s">
        <v>38</v>
      </c>
      <c r="D613" s="6">
        <v>10</v>
      </c>
    </row>
    <row r="614" spans="1:4" x14ac:dyDescent="0.25">
      <c r="A614" s="6">
        <v>6</v>
      </c>
      <c r="B614" s="6">
        <v>3</v>
      </c>
      <c r="C614" s="6" t="s">
        <v>30</v>
      </c>
      <c r="D614" s="6">
        <v>9</v>
      </c>
    </row>
    <row r="615" spans="1:4" x14ac:dyDescent="0.25">
      <c r="A615" s="6">
        <v>6</v>
      </c>
      <c r="B615" s="6">
        <v>3</v>
      </c>
      <c r="C615" s="6" t="s">
        <v>31</v>
      </c>
      <c r="D615" s="6">
        <v>9</v>
      </c>
    </row>
    <row r="616" spans="1:4" x14ac:dyDescent="0.25">
      <c r="A616" s="6">
        <v>6</v>
      </c>
      <c r="B616" s="6">
        <v>3</v>
      </c>
      <c r="C616" s="6" t="s">
        <v>32</v>
      </c>
      <c r="D616" s="6">
        <v>10</v>
      </c>
    </row>
    <row r="617" spans="1:4" x14ac:dyDescent="0.25">
      <c r="A617" s="6">
        <v>6</v>
      </c>
      <c r="B617" s="6">
        <v>3</v>
      </c>
      <c r="C617" s="6" t="s">
        <v>33</v>
      </c>
      <c r="D617" s="6">
        <v>10</v>
      </c>
    </row>
    <row r="618" spans="1:4" x14ac:dyDescent="0.25">
      <c r="A618" s="6">
        <v>6</v>
      </c>
      <c r="B618" s="6">
        <v>3</v>
      </c>
      <c r="C618" s="6" t="s">
        <v>34</v>
      </c>
      <c r="D618" s="6">
        <v>8.5</v>
      </c>
    </row>
    <row r="619" spans="1:4" x14ac:dyDescent="0.25">
      <c r="A619" s="6">
        <v>6</v>
      </c>
      <c r="B619" s="6">
        <v>3</v>
      </c>
      <c r="C619" s="6" t="s">
        <v>35</v>
      </c>
      <c r="D619" s="6">
        <v>8</v>
      </c>
    </row>
    <row r="620" spans="1:4" x14ac:dyDescent="0.25">
      <c r="A620" s="6">
        <v>6</v>
      </c>
      <c r="B620" s="6">
        <v>4</v>
      </c>
      <c r="C620" s="6" t="s">
        <v>30</v>
      </c>
      <c r="D620" s="6">
        <v>7</v>
      </c>
    </row>
    <row r="621" spans="1:4" x14ac:dyDescent="0.25">
      <c r="A621" s="6">
        <v>6</v>
      </c>
      <c r="B621" s="6">
        <v>4</v>
      </c>
      <c r="C621" s="6" t="s">
        <v>31</v>
      </c>
      <c r="D621" s="6">
        <v>6</v>
      </c>
    </row>
    <row r="622" spans="1:4" x14ac:dyDescent="0.25">
      <c r="A622" s="6">
        <v>6</v>
      </c>
      <c r="B622" s="6">
        <v>4</v>
      </c>
      <c r="C622" s="6" t="s">
        <v>32</v>
      </c>
      <c r="D622" s="6">
        <v>5</v>
      </c>
    </row>
    <row r="623" spans="1:4" x14ac:dyDescent="0.25">
      <c r="A623" s="6">
        <v>6</v>
      </c>
      <c r="B623" s="6">
        <v>4</v>
      </c>
      <c r="C623" s="6" t="s">
        <v>33</v>
      </c>
      <c r="D623" s="6">
        <v>5.5</v>
      </c>
    </row>
    <row r="624" spans="1:4" x14ac:dyDescent="0.25">
      <c r="A624" s="6">
        <v>6</v>
      </c>
      <c r="B624" s="6">
        <v>4</v>
      </c>
      <c r="C624" s="6" t="s">
        <v>34</v>
      </c>
      <c r="D624" s="6">
        <v>6</v>
      </c>
    </row>
    <row r="625" spans="1:4" x14ac:dyDescent="0.25">
      <c r="A625" s="6">
        <v>6</v>
      </c>
      <c r="B625" s="6">
        <v>4</v>
      </c>
      <c r="C625" s="6" t="s">
        <v>35</v>
      </c>
      <c r="D625" s="6">
        <v>6</v>
      </c>
    </row>
    <row r="626" spans="1:4" x14ac:dyDescent="0.25">
      <c r="A626" s="6">
        <v>6</v>
      </c>
      <c r="B626" s="6">
        <v>5</v>
      </c>
      <c r="C626" s="6" t="s">
        <v>30</v>
      </c>
      <c r="D626" s="6">
        <v>8</v>
      </c>
    </row>
    <row r="627" spans="1:4" x14ac:dyDescent="0.25">
      <c r="A627" s="6">
        <v>6</v>
      </c>
      <c r="B627" s="6">
        <v>5</v>
      </c>
      <c r="C627" s="6" t="s">
        <v>31</v>
      </c>
      <c r="D627" s="6">
        <v>6</v>
      </c>
    </row>
    <row r="628" spans="1:4" x14ac:dyDescent="0.25">
      <c r="A628" s="6">
        <v>6</v>
      </c>
      <c r="B628" s="6">
        <v>5</v>
      </c>
      <c r="C628" s="6" t="s">
        <v>32</v>
      </c>
      <c r="D628" s="6">
        <v>9</v>
      </c>
    </row>
    <row r="629" spans="1:4" x14ac:dyDescent="0.25">
      <c r="A629" s="6">
        <v>6</v>
      </c>
      <c r="B629" s="6">
        <v>5</v>
      </c>
      <c r="C629" s="6" t="s">
        <v>33</v>
      </c>
      <c r="D629" s="6">
        <v>8.5</v>
      </c>
    </row>
    <row r="630" spans="1:4" x14ac:dyDescent="0.25">
      <c r="A630" s="6">
        <v>6</v>
      </c>
      <c r="B630" s="6">
        <v>5</v>
      </c>
      <c r="C630" s="6" t="s">
        <v>34</v>
      </c>
      <c r="D630" s="6">
        <v>7</v>
      </c>
    </row>
    <row r="631" spans="1:4" x14ac:dyDescent="0.25">
      <c r="A631" s="6">
        <v>6</v>
      </c>
      <c r="B631" s="6">
        <v>5</v>
      </c>
      <c r="C631" s="6" t="s">
        <v>35</v>
      </c>
      <c r="D631" s="6">
        <v>7</v>
      </c>
    </row>
    <row r="632" spans="1:4" x14ac:dyDescent="0.25">
      <c r="A632" s="6">
        <v>6</v>
      </c>
      <c r="B632" s="6">
        <v>6</v>
      </c>
      <c r="C632" s="6" t="s">
        <v>30</v>
      </c>
      <c r="D632" s="6">
        <v>9</v>
      </c>
    </row>
    <row r="633" spans="1:4" x14ac:dyDescent="0.25">
      <c r="A633" s="6">
        <v>6</v>
      </c>
      <c r="B633" s="6">
        <v>6</v>
      </c>
      <c r="C633" s="6" t="s">
        <v>31</v>
      </c>
      <c r="D633" s="6">
        <v>9</v>
      </c>
    </row>
    <row r="634" spans="1:4" x14ac:dyDescent="0.25">
      <c r="A634" s="6">
        <v>6</v>
      </c>
      <c r="B634" s="6">
        <v>6</v>
      </c>
      <c r="C634" s="6" t="s">
        <v>32</v>
      </c>
      <c r="D634" s="6">
        <v>10</v>
      </c>
    </row>
    <row r="635" spans="1:4" x14ac:dyDescent="0.25">
      <c r="A635" s="6">
        <v>6</v>
      </c>
      <c r="B635" s="6">
        <v>6</v>
      </c>
      <c r="C635" s="6" t="s">
        <v>33</v>
      </c>
      <c r="D635" s="6">
        <v>9.5</v>
      </c>
    </row>
    <row r="636" spans="1:4" x14ac:dyDescent="0.25">
      <c r="A636" s="6">
        <v>6</v>
      </c>
      <c r="B636" s="6">
        <v>6</v>
      </c>
      <c r="C636" s="6" t="s">
        <v>34</v>
      </c>
      <c r="D636" s="6">
        <v>9</v>
      </c>
    </row>
    <row r="637" spans="1:4" x14ac:dyDescent="0.25">
      <c r="A637" s="6">
        <v>6</v>
      </c>
      <c r="B637" s="6">
        <v>6</v>
      </c>
      <c r="C637" s="6" t="s">
        <v>35</v>
      </c>
      <c r="D637" s="6">
        <v>9</v>
      </c>
    </row>
    <row r="638" spans="1:4" x14ac:dyDescent="0.25">
      <c r="A638" s="6">
        <v>6</v>
      </c>
      <c r="B638" s="6">
        <v>7</v>
      </c>
      <c r="C638" s="6" t="s">
        <v>30</v>
      </c>
      <c r="D638" s="6">
        <v>9</v>
      </c>
    </row>
    <row r="639" spans="1:4" x14ac:dyDescent="0.25">
      <c r="A639" s="6">
        <v>6</v>
      </c>
      <c r="B639" s="6">
        <v>7</v>
      </c>
      <c r="C639" s="6" t="s">
        <v>31</v>
      </c>
      <c r="D639" s="6">
        <v>9</v>
      </c>
    </row>
    <row r="640" spans="1:4" x14ac:dyDescent="0.25">
      <c r="A640" s="6">
        <v>6</v>
      </c>
      <c r="B640" s="6">
        <v>7</v>
      </c>
      <c r="C640" s="6" t="s">
        <v>32</v>
      </c>
      <c r="D640" s="6">
        <v>10</v>
      </c>
    </row>
    <row r="641" spans="1:4" x14ac:dyDescent="0.25">
      <c r="A641" s="6">
        <v>6</v>
      </c>
      <c r="B641" s="6">
        <v>7</v>
      </c>
      <c r="C641" s="6" t="s">
        <v>33</v>
      </c>
      <c r="D641" s="6">
        <v>9.5</v>
      </c>
    </row>
    <row r="642" spans="1:4" x14ac:dyDescent="0.25">
      <c r="A642" s="6">
        <v>6</v>
      </c>
      <c r="B642" s="6">
        <v>7</v>
      </c>
      <c r="C642" s="6" t="s">
        <v>34</v>
      </c>
      <c r="D642" s="6">
        <v>8.5</v>
      </c>
    </row>
    <row r="643" spans="1:4" x14ac:dyDescent="0.25">
      <c r="A643" s="6">
        <v>6</v>
      </c>
      <c r="B643" s="6">
        <v>7</v>
      </c>
      <c r="C643" s="6" t="s">
        <v>35</v>
      </c>
      <c r="D643" s="6">
        <v>9</v>
      </c>
    </row>
    <row r="644" spans="1:4" x14ac:dyDescent="0.25">
      <c r="A644" s="6">
        <v>6</v>
      </c>
      <c r="B644" s="6">
        <v>7</v>
      </c>
      <c r="C644" s="6" t="s">
        <v>38</v>
      </c>
      <c r="D644" s="6">
        <v>8</v>
      </c>
    </row>
    <row r="645" spans="1:4" x14ac:dyDescent="0.25">
      <c r="A645" s="6">
        <v>6</v>
      </c>
      <c r="B645" s="6">
        <v>8</v>
      </c>
      <c r="C645" s="6" t="s">
        <v>30</v>
      </c>
      <c r="D645" s="6">
        <v>9</v>
      </c>
    </row>
    <row r="646" spans="1:4" x14ac:dyDescent="0.25">
      <c r="A646" s="6">
        <v>6</v>
      </c>
      <c r="B646" s="6">
        <v>8</v>
      </c>
      <c r="C646" s="6" t="s">
        <v>31</v>
      </c>
      <c r="D646" s="6">
        <v>8.5</v>
      </c>
    </row>
    <row r="647" spans="1:4" x14ac:dyDescent="0.25">
      <c r="A647" s="6">
        <v>6</v>
      </c>
      <c r="B647" s="6">
        <v>8</v>
      </c>
      <c r="C647" s="6" t="s">
        <v>32</v>
      </c>
      <c r="D647" s="6">
        <v>8</v>
      </c>
    </row>
    <row r="648" spans="1:4" x14ac:dyDescent="0.25">
      <c r="A648" s="6">
        <v>6</v>
      </c>
      <c r="B648" s="6">
        <v>8</v>
      </c>
      <c r="C648" s="6" t="s">
        <v>33</v>
      </c>
      <c r="D648" s="6">
        <v>8</v>
      </c>
    </row>
    <row r="649" spans="1:4" x14ac:dyDescent="0.25">
      <c r="A649" s="6">
        <v>6</v>
      </c>
      <c r="B649" s="6">
        <v>8</v>
      </c>
      <c r="C649" s="6" t="s">
        <v>34</v>
      </c>
      <c r="D649" s="6">
        <v>8</v>
      </c>
    </row>
    <row r="650" spans="1:4" x14ac:dyDescent="0.25">
      <c r="A650" s="6">
        <v>6</v>
      </c>
      <c r="B650" s="6">
        <v>8</v>
      </c>
      <c r="C650" s="6" t="s">
        <v>35</v>
      </c>
      <c r="D650" s="6">
        <v>7</v>
      </c>
    </row>
    <row r="651" spans="1:4" x14ac:dyDescent="0.25">
      <c r="A651" s="6">
        <v>6</v>
      </c>
      <c r="B651" s="6">
        <v>8</v>
      </c>
      <c r="C651" s="6" t="s">
        <v>38</v>
      </c>
      <c r="D651" s="6">
        <v>6</v>
      </c>
    </row>
    <row r="652" spans="1:4" x14ac:dyDescent="0.25">
      <c r="A652" s="6">
        <v>6</v>
      </c>
      <c r="B652" s="6">
        <v>9</v>
      </c>
      <c r="C652" s="6" t="s">
        <v>30</v>
      </c>
      <c r="D652" s="6">
        <v>8</v>
      </c>
    </row>
    <row r="653" spans="1:4" x14ac:dyDescent="0.25">
      <c r="A653" s="6">
        <v>6</v>
      </c>
      <c r="B653" s="6">
        <v>9</v>
      </c>
      <c r="C653" s="6" t="s">
        <v>31</v>
      </c>
      <c r="D653" s="6">
        <v>8</v>
      </c>
    </row>
    <row r="654" spans="1:4" x14ac:dyDescent="0.25">
      <c r="A654" s="6">
        <v>6</v>
      </c>
      <c r="B654" s="6">
        <v>9</v>
      </c>
      <c r="C654" s="6" t="s">
        <v>32</v>
      </c>
      <c r="D654" s="6">
        <v>9.5</v>
      </c>
    </row>
    <row r="655" spans="1:4" x14ac:dyDescent="0.25">
      <c r="A655" s="6">
        <v>6</v>
      </c>
      <c r="B655" s="6">
        <v>9</v>
      </c>
      <c r="C655" s="6" t="s">
        <v>33</v>
      </c>
      <c r="D655" s="6">
        <v>9</v>
      </c>
    </row>
    <row r="656" spans="1:4" x14ac:dyDescent="0.25">
      <c r="A656" s="6">
        <v>6</v>
      </c>
      <c r="B656" s="6">
        <v>9</v>
      </c>
      <c r="C656" s="6" t="s">
        <v>34</v>
      </c>
      <c r="D656" s="6">
        <v>9</v>
      </c>
    </row>
    <row r="657" spans="1:4" x14ac:dyDescent="0.25">
      <c r="A657" s="6">
        <v>6</v>
      </c>
      <c r="B657" s="6">
        <v>9</v>
      </c>
      <c r="C657" s="6" t="s">
        <v>35</v>
      </c>
      <c r="D657" s="6">
        <v>8.5</v>
      </c>
    </row>
    <row r="658" spans="1:4" x14ac:dyDescent="0.25">
      <c r="A658" s="6">
        <v>6</v>
      </c>
      <c r="B658" s="6">
        <v>10</v>
      </c>
      <c r="C658" s="6" t="s">
        <v>30</v>
      </c>
      <c r="D658" s="6">
        <v>8</v>
      </c>
    </row>
    <row r="659" spans="1:4" x14ac:dyDescent="0.25">
      <c r="A659" s="6">
        <v>6</v>
      </c>
      <c r="B659" s="6">
        <v>10</v>
      </c>
      <c r="C659" s="6" t="s">
        <v>31</v>
      </c>
      <c r="D659" s="6">
        <v>9</v>
      </c>
    </row>
    <row r="660" spans="1:4" x14ac:dyDescent="0.25">
      <c r="A660" s="6">
        <v>6</v>
      </c>
      <c r="B660" s="6">
        <v>10</v>
      </c>
      <c r="C660" s="6" t="s">
        <v>32</v>
      </c>
      <c r="D660" s="6">
        <v>7.5</v>
      </c>
    </row>
    <row r="661" spans="1:4" x14ac:dyDescent="0.25">
      <c r="A661" s="6">
        <v>6</v>
      </c>
      <c r="B661" s="6">
        <v>10</v>
      </c>
      <c r="C661" s="6" t="s">
        <v>33</v>
      </c>
      <c r="D661" s="6">
        <v>8</v>
      </c>
    </row>
    <row r="662" spans="1:4" x14ac:dyDescent="0.25">
      <c r="A662" s="6">
        <v>6</v>
      </c>
      <c r="B662" s="6">
        <v>10</v>
      </c>
      <c r="C662" s="6" t="s">
        <v>34</v>
      </c>
      <c r="D662" s="6">
        <v>8</v>
      </c>
    </row>
    <row r="663" spans="1:4" x14ac:dyDescent="0.25">
      <c r="A663" s="6">
        <v>6</v>
      </c>
      <c r="B663" s="6">
        <v>10</v>
      </c>
      <c r="C663" s="6" t="s">
        <v>35</v>
      </c>
      <c r="D663" s="6">
        <v>8</v>
      </c>
    </row>
    <row r="664" spans="1:4" x14ac:dyDescent="0.25">
      <c r="A664" s="6">
        <v>6</v>
      </c>
      <c r="B664" s="6" t="s">
        <v>16</v>
      </c>
      <c r="C664" s="6" t="s">
        <v>30</v>
      </c>
      <c r="D664" s="6">
        <v>8</v>
      </c>
    </row>
    <row r="665" spans="1:4" x14ac:dyDescent="0.25">
      <c r="A665" s="6">
        <v>6</v>
      </c>
      <c r="B665" s="6" t="s">
        <v>16</v>
      </c>
      <c r="C665" s="6" t="s">
        <v>31</v>
      </c>
      <c r="D665" s="6">
        <v>8</v>
      </c>
    </row>
    <row r="666" spans="1:4" x14ac:dyDescent="0.25">
      <c r="A666" s="6">
        <v>6</v>
      </c>
      <c r="B666" s="6" t="s">
        <v>16</v>
      </c>
      <c r="C666" s="6" t="s">
        <v>32</v>
      </c>
      <c r="D666" s="6">
        <v>8</v>
      </c>
    </row>
    <row r="667" spans="1:4" x14ac:dyDescent="0.25">
      <c r="A667" s="6">
        <v>6</v>
      </c>
      <c r="B667" s="6" t="s">
        <v>16</v>
      </c>
      <c r="C667" s="6" t="s">
        <v>33</v>
      </c>
      <c r="D667" s="6">
        <v>8</v>
      </c>
    </row>
    <row r="668" spans="1:4" x14ac:dyDescent="0.25">
      <c r="A668" s="6">
        <v>6</v>
      </c>
      <c r="B668" s="6" t="s">
        <v>16</v>
      </c>
      <c r="C668" s="6" t="s">
        <v>34</v>
      </c>
      <c r="D668" s="6">
        <v>7</v>
      </c>
    </row>
    <row r="669" spans="1:4" x14ac:dyDescent="0.25">
      <c r="A669" s="6">
        <v>6</v>
      </c>
      <c r="B669" s="6" t="s">
        <v>16</v>
      </c>
      <c r="C669" s="6" t="s">
        <v>35</v>
      </c>
      <c r="D669" s="6">
        <v>6</v>
      </c>
    </row>
    <row r="670" spans="1:4" x14ac:dyDescent="0.25">
      <c r="A670" s="6">
        <v>6</v>
      </c>
      <c r="B670" s="6" t="s">
        <v>18</v>
      </c>
      <c r="C670" s="6" t="s">
        <v>30</v>
      </c>
      <c r="D670" s="6">
        <v>7</v>
      </c>
    </row>
    <row r="671" spans="1:4" x14ac:dyDescent="0.25">
      <c r="A671" s="6">
        <v>6</v>
      </c>
      <c r="B671" s="6" t="s">
        <v>18</v>
      </c>
      <c r="C671" s="6" t="s">
        <v>31</v>
      </c>
      <c r="D671" s="6">
        <v>6</v>
      </c>
    </row>
    <row r="672" spans="1:4" x14ac:dyDescent="0.25">
      <c r="A672" s="6">
        <v>6</v>
      </c>
      <c r="B672" s="6" t="s">
        <v>18</v>
      </c>
      <c r="C672" s="6" t="s">
        <v>32</v>
      </c>
      <c r="D672" s="6">
        <v>9</v>
      </c>
    </row>
    <row r="673" spans="1:4" x14ac:dyDescent="0.25">
      <c r="A673" s="6">
        <v>6</v>
      </c>
      <c r="B673" s="6" t="s">
        <v>18</v>
      </c>
      <c r="C673" s="6" t="s">
        <v>33</v>
      </c>
      <c r="D673" s="6">
        <v>9</v>
      </c>
    </row>
    <row r="674" spans="1:4" x14ac:dyDescent="0.25">
      <c r="A674" s="6">
        <v>6</v>
      </c>
      <c r="B674" s="6" t="s">
        <v>18</v>
      </c>
      <c r="C674" s="6" t="s">
        <v>34</v>
      </c>
      <c r="D674" s="6">
        <v>8</v>
      </c>
    </row>
    <row r="675" spans="1:4" x14ac:dyDescent="0.25">
      <c r="A675" s="6">
        <v>6</v>
      </c>
      <c r="B675" s="6" t="s">
        <v>18</v>
      </c>
      <c r="C675" s="6" t="s">
        <v>35</v>
      </c>
      <c r="D675" s="6">
        <v>7</v>
      </c>
    </row>
    <row r="676" spans="1:4" x14ac:dyDescent="0.25">
      <c r="A676" s="6">
        <v>6</v>
      </c>
      <c r="B676" s="6" t="s">
        <v>19</v>
      </c>
      <c r="C676" s="6" t="s">
        <v>30</v>
      </c>
      <c r="D676" s="6">
        <v>7</v>
      </c>
    </row>
    <row r="677" spans="1:4" x14ac:dyDescent="0.25">
      <c r="A677" s="6">
        <v>6</v>
      </c>
      <c r="B677" s="6" t="s">
        <v>19</v>
      </c>
      <c r="C677" s="6" t="s">
        <v>31</v>
      </c>
      <c r="D677" s="6">
        <v>7</v>
      </c>
    </row>
    <row r="678" spans="1:4" x14ac:dyDescent="0.25">
      <c r="A678" s="6">
        <v>6</v>
      </c>
      <c r="B678" s="6" t="s">
        <v>19</v>
      </c>
      <c r="C678" s="6" t="s">
        <v>32</v>
      </c>
      <c r="D678" s="6">
        <v>8</v>
      </c>
    </row>
    <row r="679" spans="1:4" x14ac:dyDescent="0.25">
      <c r="A679" s="6">
        <v>6</v>
      </c>
      <c r="B679" s="6" t="s">
        <v>19</v>
      </c>
      <c r="C679" s="6" t="s">
        <v>33</v>
      </c>
      <c r="D679" s="6">
        <v>8</v>
      </c>
    </row>
    <row r="680" spans="1:4" x14ac:dyDescent="0.25">
      <c r="A680" s="6">
        <v>6</v>
      </c>
      <c r="B680" s="6" t="s">
        <v>19</v>
      </c>
      <c r="C680" s="6" t="s">
        <v>34</v>
      </c>
      <c r="D680" s="6">
        <v>8</v>
      </c>
    </row>
    <row r="681" spans="1:4" x14ac:dyDescent="0.25">
      <c r="A681" s="6">
        <v>6</v>
      </c>
      <c r="B681" s="6" t="s">
        <v>19</v>
      </c>
      <c r="C681" s="6" t="s">
        <v>35</v>
      </c>
      <c r="D681" s="6">
        <v>7</v>
      </c>
    </row>
    <row r="682" spans="1:4" x14ac:dyDescent="0.25">
      <c r="A682" s="6">
        <v>6</v>
      </c>
      <c r="B682" s="6" t="s">
        <v>20</v>
      </c>
      <c r="C682" s="6" t="s">
        <v>30</v>
      </c>
      <c r="D682" s="6">
        <v>7</v>
      </c>
    </row>
    <row r="683" spans="1:4" x14ac:dyDescent="0.25">
      <c r="A683" s="6">
        <v>6</v>
      </c>
      <c r="B683" s="6" t="s">
        <v>20</v>
      </c>
      <c r="C683" s="6" t="s">
        <v>31</v>
      </c>
      <c r="D683" s="6">
        <v>7</v>
      </c>
    </row>
    <row r="684" spans="1:4" x14ac:dyDescent="0.25">
      <c r="A684" s="6">
        <v>6</v>
      </c>
      <c r="B684" s="6" t="s">
        <v>20</v>
      </c>
      <c r="C684" s="6" t="s">
        <v>32</v>
      </c>
      <c r="D684" s="6">
        <v>9</v>
      </c>
    </row>
    <row r="685" spans="1:4" x14ac:dyDescent="0.25">
      <c r="A685" s="6">
        <v>6</v>
      </c>
      <c r="B685" s="6" t="s">
        <v>20</v>
      </c>
      <c r="C685" s="6" t="s">
        <v>33</v>
      </c>
      <c r="D685" s="6">
        <v>9</v>
      </c>
    </row>
    <row r="686" spans="1:4" x14ac:dyDescent="0.25">
      <c r="A686" s="6">
        <v>6</v>
      </c>
      <c r="B686" s="6" t="s">
        <v>20</v>
      </c>
      <c r="C686" s="6" t="s">
        <v>34</v>
      </c>
      <c r="D686" s="6">
        <v>7</v>
      </c>
    </row>
    <row r="687" spans="1:4" x14ac:dyDescent="0.25">
      <c r="A687" s="6">
        <v>6</v>
      </c>
      <c r="B687" s="6" t="s">
        <v>20</v>
      </c>
      <c r="C687" s="6" t="s">
        <v>35</v>
      </c>
      <c r="D687" s="6">
        <v>6</v>
      </c>
    </row>
    <row r="688" spans="1:4" x14ac:dyDescent="0.25">
      <c r="A688" s="6">
        <v>6</v>
      </c>
      <c r="B688" s="6" t="s">
        <v>20</v>
      </c>
      <c r="C688" s="6" t="s">
        <v>38</v>
      </c>
      <c r="D688" s="6">
        <v>10</v>
      </c>
    </row>
    <row r="689" spans="1:4" x14ac:dyDescent="0.25">
      <c r="A689" s="6">
        <v>6</v>
      </c>
      <c r="B689" s="6" t="s">
        <v>21</v>
      </c>
      <c r="C689" s="6" t="s">
        <v>30</v>
      </c>
      <c r="D689" s="6">
        <v>8</v>
      </c>
    </row>
    <row r="690" spans="1:4" x14ac:dyDescent="0.25">
      <c r="A690" s="6">
        <v>6</v>
      </c>
      <c r="B690" s="6" t="s">
        <v>21</v>
      </c>
      <c r="C690" s="6" t="s">
        <v>31</v>
      </c>
      <c r="D690" s="6">
        <v>9</v>
      </c>
    </row>
    <row r="691" spans="1:4" x14ac:dyDescent="0.25">
      <c r="A691" s="6">
        <v>6</v>
      </c>
      <c r="B691" s="6" t="s">
        <v>21</v>
      </c>
      <c r="C691" s="6" t="s">
        <v>32</v>
      </c>
      <c r="D691" s="6">
        <v>9.5</v>
      </c>
    </row>
    <row r="692" spans="1:4" x14ac:dyDescent="0.25">
      <c r="A692" s="6">
        <v>6</v>
      </c>
      <c r="B692" s="6" t="s">
        <v>21</v>
      </c>
      <c r="C692" s="6" t="s">
        <v>33</v>
      </c>
      <c r="D692" s="6">
        <v>9</v>
      </c>
    </row>
    <row r="693" spans="1:4" x14ac:dyDescent="0.25">
      <c r="A693" s="6">
        <v>6</v>
      </c>
      <c r="B693" s="6" t="s">
        <v>21</v>
      </c>
      <c r="C693" s="6" t="s">
        <v>34</v>
      </c>
      <c r="D693" s="6">
        <v>9</v>
      </c>
    </row>
    <row r="694" spans="1:4" x14ac:dyDescent="0.25">
      <c r="A694" s="6">
        <v>6</v>
      </c>
      <c r="B694" s="6" t="s">
        <v>21</v>
      </c>
      <c r="C694" s="6" t="s">
        <v>35</v>
      </c>
      <c r="D694" s="6">
        <v>8.5</v>
      </c>
    </row>
    <row r="695" spans="1:4" x14ac:dyDescent="0.25">
      <c r="A695" s="6">
        <v>6</v>
      </c>
      <c r="B695" s="6" t="s">
        <v>21</v>
      </c>
      <c r="C695" s="6" t="s">
        <v>38</v>
      </c>
      <c r="D695" s="6">
        <v>9</v>
      </c>
    </row>
    <row r="696" spans="1:4" x14ac:dyDescent="0.25">
      <c r="A696" s="6">
        <v>6</v>
      </c>
      <c r="B696" s="6" t="s">
        <v>22</v>
      </c>
      <c r="C696" s="6" t="s">
        <v>30</v>
      </c>
      <c r="D696" s="6">
        <v>7</v>
      </c>
    </row>
    <row r="697" spans="1:4" x14ac:dyDescent="0.25">
      <c r="A697" s="6">
        <v>6</v>
      </c>
      <c r="B697" s="6" t="s">
        <v>22</v>
      </c>
      <c r="C697" s="6" t="s">
        <v>31</v>
      </c>
      <c r="D697" s="6">
        <v>7</v>
      </c>
    </row>
    <row r="698" spans="1:4" x14ac:dyDescent="0.25">
      <c r="A698" s="6">
        <v>6</v>
      </c>
      <c r="B698" s="6" t="s">
        <v>22</v>
      </c>
      <c r="C698" s="6" t="s">
        <v>32</v>
      </c>
      <c r="D698" s="6">
        <v>8</v>
      </c>
    </row>
    <row r="699" spans="1:4" x14ac:dyDescent="0.25">
      <c r="A699" s="6">
        <v>6</v>
      </c>
      <c r="B699" s="6" t="s">
        <v>22</v>
      </c>
      <c r="C699" s="6" t="s">
        <v>33</v>
      </c>
      <c r="D699" s="6">
        <v>9</v>
      </c>
    </row>
    <row r="700" spans="1:4" x14ac:dyDescent="0.25">
      <c r="A700" s="6">
        <v>6</v>
      </c>
      <c r="B700" s="6" t="s">
        <v>22</v>
      </c>
      <c r="C700" s="6" t="s">
        <v>34</v>
      </c>
      <c r="D700" s="6">
        <v>7</v>
      </c>
    </row>
    <row r="701" spans="1:4" x14ac:dyDescent="0.25">
      <c r="A701" s="6">
        <v>6</v>
      </c>
      <c r="B701" s="6" t="s">
        <v>22</v>
      </c>
      <c r="C701" s="6" t="s">
        <v>35</v>
      </c>
      <c r="D701" s="6">
        <v>6.5</v>
      </c>
    </row>
    <row r="702" spans="1:4" x14ac:dyDescent="0.25">
      <c r="A702" s="6">
        <v>6</v>
      </c>
      <c r="B702" s="6" t="s">
        <v>23</v>
      </c>
      <c r="C702" s="6" t="s">
        <v>30</v>
      </c>
      <c r="D702" s="6">
        <v>8</v>
      </c>
    </row>
    <row r="703" spans="1:4" x14ac:dyDescent="0.25">
      <c r="A703" s="6">
        <v>6</v>
      </c>
      <c r="B703" s="6" t="s">
        <v>23</v>
      </c>
      <c r="C703" s="6" t="s">
        <v>31</v>
      </c>
      <c r="D703" s="6">
        <v>9</v>
      </c>
    </row>
    <row r="704" spans="1:4" x14ac:dyDescent="0.25">
      <c r="A704" s="6">
        <v>6</v>
      </c>
      <c r="B704" s="6" t="s">
        <v>23</v>
      </c>
      <c r="C704" s="6" t="s">
        <v>32</v>
      </c>
      <c r="D704" s="6">
        <v>9</v>
      </c>
    </row>
    <row r="705" spans="1:4" x14ac:dyDescent="0.25">
      <c r="A705" s="6">
        <v>6</v>
      </c>
      <c r="B705" s="6" t="s">
        <v>23</v>
      </c>
      <c r="C705" s="6" t="s">
        <v>33</v>
      </c>
      <c r="D705" s="6">
        <v>9</v>
      </c>
    </row>
    <row r="706" spans="1:4" x14ac:dyDescent="0.25">
      <c r="A706" s="6">
        <v>6</v>
      </c>
      <c r="B706" s="6" t="s">
        <v>23</v>
      </c>
      <c r="C706" s="6" t="s">
        <v>34</v>
      </c>
      <c r="D706" s="6">
        <v>8.5</v>
      </c>
    </row>
    <row r="707" spans="1:4" x14ac:dyDescent="0.25">
      <c r="A707" s="6">
        <v>6</v>
      </c>
      <c r="B707" s="6" t="s">
        <v>23</v>
      </c>
      <c r="C707" s="6" t="s">
        <v>35</v>
      </c>
      <c r="D707" s="6">
        <v>8.5</v>
      </c>
    </row>
    <row r="708" spans="1:4" x14ac:dyDescent="0.25">
      <c r="A708" s="6">
        <v>6</v>
      </c>
      <c r="B708" s="6" t="s">
        <v>63</v>
      </c>
      <c r="C708" s="6" t="s">
        <v>30</v>
      </c>
      <c r="D708" s="6">
        <v>8.5</v>
      </c>
    </row>
    <row r="709" spans="1:4" x14ac:dyDescent="0.25">
      <c r="A709" s="6">
        <v>6</v>
      </c>
      <c r="B709" s="6" t="s">
        <v>63</v>
      </c>
      <c r="C709" s="6" t="s">
        <v>31</v>
      </c>
      <c r="D709" s="6">
        <v>9</v>
      </c>
    </row>
    <row r="710" spans="1:4" x14ac:dyDescent="0.25">
      <c r="A710" s="6">
        <v>6</v>
      </c>
      <c r="B710" s="6" t="s">
        <v>63</v>
      </c>
      <c r="C710" s="6" t="s">
        <v>32</v>
      </c>
      <c r="D710" s="6">
        <v>10</v>
      </c>
    </row>
    <row r="711" spans="1:4" x14ac:dyDescent="0.25">
      <c r="A711" s="6">
        <v>6</v>
      </c>
      <c r="B711" s="6" t="s">
        <v>63</v>
      </c>
      <c r="C711" s="6" t="s">
        <v>33</v>
      </c>
      <c r="D711" s="6">
        <v>10</v>
      </c>
    </row>
    <row r="712" spans="1:4" x14ac:dyDescent="0.25">
      <c r="A712" s="6">
        <v>6</v>
      </c>
      <c r="B712" s="6" t="s">
        <v>63</v>
      </c>
      <c r="C712" s="6" t="s">
        <v>34</v>
      </c>
      <c r="D712" s="6">
        <v>8</v>
      </c>
    </row>
    <row r="713" spans="1:4" x14ac:dyDescent="0.25">
      <c r="A713" s="6">
        <v>6</v>
      </c>
      <c r="B713" s="6" t="s">
        <v>63</v>
      </c>
      <c r="C713" s="6" t="s">
        <v>35</v>
      </c>
      <c r="D713" s="6">
        <v>9</v>
      </c>
    </row>
    <row r="714" spans="1:4" x14ac:dyDescent="0.25">
      <c r="A714" s="6">
        <v>6</v>
      </c>
      <c r="B714" s="6" t="s">
        <v>63</v>
      </c>
      <c r="C714" s="6" t="s">
        <v>38</v>
      </c>
      <c r="D714" s="6">
        <v>8</v>
      </c>
    </row>
    <row r="715" spans="1:4" x14ac:dyDescent="0.25">
      <c r="A715" s="6">
        <v>6</v>
      </c>
      <c r="B715" s="6" t="s">
        <v>64</v>
      </c>
      <c r="C715" s="6" t="s">
        <v>30</v>
      </c>
      <c r="D715" s="6">
        <v>6</v>
      </c>
    </row>
    <row r="716" spans="1:4" x14ac:dyDescent="0.25">
      <c r="A716" s="6">
        <v>6</v>
      </c>
      <c r="B716" s="6" t="s">
        <v>64</v>
      </c>
      <c r="C716" s="6" t="s">
        <v>31</v>
      </c>
      <c r="D716" s="6">
        <v>6</v>
      </c>
    </row>
    <row r="717" spans="1:4" x14ac:dyDescent="0.25">
      <c r="A717" s="6">
        <v>6</v>
      </c>
      <c r="B717" s="6" t="s">
        <v>64</v>
      </c>
      <c r="C717" s="6" t="s">
        <v>32</v>
      </c>
      <c r="D717" s="6">
        <v>9</v>
      </c>
    </row>
    <row r="718" spans="1:4" x14ac:dyDescent="0.25">
      <c r="A718" s="6">
        <v>6</v>
      </c>
      <c r="B718" s="6" t="s">
        <v>64</v>
      </c>
      <c r="C718" s="6" t="s">
        <v>33</v>
      </c>
      <c r="D718" s="6">
        <v>9</v>
      </c>
    </row>
    <row r="719" spans="1:4" x14ac:dyDescent="0.25">
      <c r="A719" s="6">
        <v>6</v>
      </c>
      <c r="B719" s="6" t="s">
        <v>64</v>
      </c>
      <c r="C719" s="6" t="s">
        <v>34</v>
      </c>
      <c r="D719" s="6">
        <v>7</v>
      </c>
    </row>
    <row r="720" spans="1:4" x14ac:dyDescent="0.25">
      <c r="A720" s="6">
        <v>6</v>
      </c>
      <c r="B720" s="6" t="s">
        <v>64</v>
      </c>
      <c r="C720" s="6" t="s">
        <v>35</v>
      </c>
      <c r="D720" s="6">
        <v>6</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
  <sheetViews>
    <sheetView showGridLines="0" showRowColHeaders="0" tabSelected="1" workbookViewId="0">
      <selection activeCell="Q13" sqref="Q13"/>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E3:N16"/>
  <sheetViews>
    <sheetView showGridLines="0" topLeftCell="A4" workbookViewId="0">
      <selection activeCell="J4" sqref="J4"/>
    </sheetView>
  </sheetViews>
  <sheetFormatPr defaultRowHeight="15" x14ac:dyDescent="0.25"/>
  <cols>
    <col min="1" max="1" width="4.85546875" customWidth="1"/>
    <col min="2" max="2" width="13.42578125" bestFit="1" customWidth="1"/>
    <col min="3" max="3" width="8.5703125" customWidth="1"/>
    <col min="4" max="4" width="10.28515625" customWidth="1"/>
    <col min="5" max="5" width="10.5703125" bestFit="1" customWidth="1"/>
    <col min="6" max="6" width="8.5703125" bestFit="1" customWidth="1"/>
    <col min="7" max="7" width="10.28515625" bestFit="1" customWidth="1"/>
    <col min="8" max="8" width="14.85546875" bestFit="1" customWidth="1"/>
    <col min="9" max="9" width="5.28515625" customWidth="1"/>
    <col min="10" max="10" width="18.28515625" customWidth="1"/>
    <col min="11" max="11" width="10.28515625" bestFit="1" customWidth="1"/>
  </cols>
  <sheetData>
    <row r="3" spans="5:14" x14ac:dyDescent="0.25">
      <c r="N3" s="8"/>
    </row>
    <row r="4" spans="5:14" x14ac:dyDescent="0.25">
      <c r="L4" s="19"/>
      <c r="N4" s="20"/>
    </row>
    <row r="5" spans="5:14" x14ac:dyDescent="0.25">
      <c r="N5" s="20"/>
    </row>
    <row r="6" spans="5:14" x14ac:dyDescent="0.25">
      <c r="N6" s="20"/>
    </row>
    <row r="7" spans="5:14" x14ac:dyDescent="0.25">
      <c r="E7" s="7" t="s">
        <v>0</v>
      </c>
      <c r="F7" s="7" t="s">
        <v>4</v>
      </c>
      <c r="G7" t="s">
        <v>2</v>
      </c>
      <c r="H7" t="s">
        <v>3</v>
      </c>
      <c r="I7" t="s">
        <v>67</v>
      </c>
      <c r="N7" s="20"/>
    </row>
    <row r="8" spans="5:14" x14ac:dyDescent="0.25">
      <c r="E8" t="s">
        <v>21</v>
      </c>
      <c r="F8" t="s">
        <v>48</v>
      </c>
      <c r="G8" s="18">
        <v>338</v>
      </c>
      <c r="H8" s="12">
        <v>47.975000000000001</v>
      </c>
      <c r="I8" s="22">
        <v>1</v>
      </c>
    </row>
    <row r="9" spans="5:14" x14ac:dyDescent="0.25">
      <c r="E9" t="s">
        <v>63</v>
      </c>
      <c r="F9" t="s">
        <v>51</v>
      </c>
      <c r="G9" s="18">
        <v>336.5</v>
      </c>
      <c r="H9" s="12">
        <v>47.9</v>
      </c>
      <c r="I9" s="23">
        <v>2</v>
      </c>
    </row>
    <row r="10" spans="5:14" x14ac:dyDescent="0.25">
      <c r="E10" t="s">
        <v>20</v>
      </c>
      <c r="F10" t="s">
        <v>47</v>
      </c>
      <c r="G10" s="18">
        <v>329</v>
      </c>
      <c r="H10" s="12">
        <v>46.95</v>
      </c>
      <c r="I10" s="24">
        <v>3</v>
      </c>
    </row>
    <row r="11" spans="5:14" x14ac:dyDescent="0.25">
      <c r="E11" t="s">
        <v>18</v>
      </c>
      <c r="F11" t="s">
        <v>45</v>
      </c>
      <c r="G11" s="18">
        <v>278</v>
      </c>
      <c r="H11" s="12">
        <v>34.549999999999997</v>
      </c>
      <c r="I11" s="21">
        <v>4</v>
      </c>
    </row>
    <row r="12" spans="5:14" x14ac:dyDescent="0.25">
      <c r="E12" t="s">
        <v>19</v>
      </c>
      <c r="F12" t="s">
        <v>46</v>
      </c>
      <c r="G12" s="18">
        <v>273</v>
      </c>
      <c r="H12" s="12">
        <v>34.050000000000004</v>
      </c>
      <c r="I12" s="21">
        <v>5</v>
      </c>
    </row>
    <row r="13" spans="5:14" x14ac:dyDescent="0.25">
      <c r="E13" t="s">
        <v>23</v>
      </c>
      <c r="F13" t="s">
        <v>50</v>
      </c>
      <c r="G13" s="18">
        <v>266</v>
      </c>
      <c r="H13" s="12">
        <v>33.325000000000003</v>
      </c>
      <c r="I13" s="21">
        <v>6</v>
      </c>
    </row>
    <row r="14" spans="5:14" x14ac:dyDescent="0.25">
      <c r="E14" t="s">
        <v>22</v>
      </c>
      <c r="F14" t="s">
        <v>49</v>
      </c>
      <c r="G14" s="18">
        <v>266.5</v>
      </c>
      <c r="H14" s="25">
        <v>33.274999999999999</v>
      </c>
      <c r="I14" s="21">
        <v>7</v>
      </c>
    </row>
    <row r="15" spans="5:14" x14ac:dyDescent="0.25">
      <c r="E15" t="s">
        <v>64</v>
      </c>
      <c r="F15" t="s">
        <v>52</v>
      </c>
      <c r="G15" s="18">
        <v>263</v>
      </c>
      <c r="H15" s="12">
        <v>32.950000000000003</v>
      </c>
      <c r="I15" s="21">
        <v>8</v>
      </c>
    </row>
    <row r="16" spans="5:14" x14ac:dyDescent="0.25">
      <c r="E16" t="s">
        <v>16</v>
      </c>
      <c r="F16" t="s">
        <v>44</v>
      </c>
      <c r="G16" s="18">
        <v>251</v>
      </c>
      <c r="H16" s="12">
        <v>31.3</v>
      </c>
      <c r="I16" s="21">
        <v>9</v>
      </c>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B5" sqref="B5"/>
    </sheetView>
  </sheetViews>
  <sheetFormatPr defaultRowHeight="15" x14ac:dyDescent="0.25"/>
  <cols>
    <col min="1" max="1" width="14.28515625" customWidth="1"/>
    <col min="2" max="2" width="20.28515625" bestFit="1" customWidth="1"/>
    <col min="4" max="4" width="13.28515625" bestFit="1" customWidth="1"/>
    <col min="5" max="5" width="13.140625" customWidth="1"/>
    <col min="6" max="6" width="13" bestFit="1" customWidth="1"/>
  </cols>
  <sheetData>
    <row r="1" spans="1:5" x14ac:dyDescent="0.25">
      <c r="A1" t="s">
        <v>28</v>
      </c>
      <c r="B1" t="s">
        <v>29</v>
      </c>
      <c r="C1" t="s">
        <v>5</v>
      </c>
      <c r="D1" t="s">
        <v>36</v>
      </c>
      <c r="E1" t="s">
        <v>6</v>
      </c>
    </row>
    <row r="2" spans="1:5" x14ac:dyDescent="0.25">
      <c r="A2" t="s">
        <v>27</v>
      </c>
      <c r="B2" t="s">
        <v>30</v>
      </c>
      <c r="C2" t="s">
        <v>7</v>
      </c>
      <c r="D2" t="s">
        <v>9</v>
      </c>
      <c r="E2" s="11">
        <v>0.1</v>
      </c>
    </row>
    <row r="3" spans="1:5" x14ac:dyDescent="0.25">
      <c r="A3" t="s">
        <v>27</v>
      </c>
      <c r="B3" t="s">
        <v>31</v>
      </c>
      <c r="C3" t="s">
        <v>7</v>
      </c>
      <c r="D3" t="s">
        <v>37</v>
      </c>
      <c r="E3" s="11">
        <v>0.15</v>
      </c>
    </row>
    <row r="4" spans="1:5" x14ac:dyDescent="0.25">
      <c r="A4" t="s">
        <v>8</v>
      </c>
      <c r="B4" t="s">
        <v>32</v>
      </c>
      <c r="C4" t="s">
        <v>7</v>
      </c>
      <c r="D4" t="s">
        <v>9</v>
      </c>
      <c r="E4" s="11">
        <v>0.1</v>
      </c>
    </row>
    <row r="5" spans="1:5" x14ac:dyDescent="0.25">
      <c r="A5" t="s">
        <v>8</v>
      </c>
      <c r="B5" t="s">
        <v>33</v>
      </c>
      <c r="C5" t="s">
        <v>7</v>
      </c>
      <c r="D5" t="s">
        <v>37</v>
      </c>
      <c r="E5" s="11">
        <v>0.15</v>
      </c>
    </row>
    <row r="6" spans="1:5" x14ac:dyDescent="0.25">
      <c r="A6" t="s">
        <v>10</v>
      </c>
      <c r="B6" t="s">
        <v>34</v>
      </c>
      <c r="C6" t="s">
        <v>11</v>
      </c>
      <c r="D6" t="s">
        <v>9</v>
      </c>
      <c r="E6" s="11">
        <v>0.1</v>
      </c>
    </row>
    <row r="7" spans="1:5" x14ac:dyDescent="0.25">
      <c r="A7" t="s">
        <v>10</v>
      </c>
      <c r="B7" t="s">
        <v>35</v>
      </c>
      <c r="C7" t="s">
        <v>11</v>
      </c>
      <c r="D7" t="s">
        <v>37</v>
      </c>
      <c r="E7" s="11">
        <v>0.15</v>
      </c>
    </row>
    <row r="8" spans="1:5" x14ac:dyDescent="0.25">
      <c r="A8" t="s">
        <v>12</v>
      </c>
      <c r="B8" t="s">
        <v>38</v>
      </c>
      <c r="C8" t="s">
        <v>11</v>
      </c>
      <c r="D8" t="s">
        <v>37</v>
      </c>
      <c r="E8" s="11">
        <v>0.25</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B4" sqref="B4"/>
    </sheetView>
  </sheetViews>
  <sheetFormatPr defaultRowHeight="15" x14ac:dyDescent="0.25"/>
  <cols>
    <col min="1" max="1" width="10.85546875" customWidth="1"/>
    <col min="2" max="2" width="13.5703125" customWidth="1"/>
  </cols>
  <sheetData>
    <row r="1" spans="1:2" x14ac:dyDescent="0.25">
      <c r="A1" t="s">
        <v>13</v>
      </c>
      <c r="B1" t="s">
        <v>14</v>
      </c>
    </row>
    <row r="2" spans="1:2" x14ac:dyDescent="0.25">
      <c r="A2">
        <v>1</v>
      </c>
      <c r="B2" t="s">
        <v>39</v>
      </c>
    </row>
    <row r="3" spans="1:2" x14ac:dyDescent="0.25">
      <c r="A3">
        <v>2</v>
      </c>
      <c r="B3" t="s">
        <v>65</v>
      </c>
    </row>
    <row r="4" spans="1:2" x14ac:dyDescent="0.25">
      <c r="A4">
        <v>3</v>
      </c>
      <c r="B4" t="s">
        <v>40</v>
      </c>
    </row>
    <row r="5" spans="1:2" x14ac:dyDescent="0.25">
      <c r="A5">
        <v>4</v>
      </c>
      <c r="B5" t="s">
        <v>41</v>
      </c>
    </row>
    <row r="6" spans="1:2" x14ac:dyDescent="0.25">
      <c r="A6">
        <v>5</v>
      </c>
      <c r="B6" t="s">
        <v>42</v>
      </c>
    </row>
    <row r="7" spans="1:2" x14ac:dyDescent="0.25">
      <c r="A7">
        <v>6</v>
      </c>
      <c r="B7" t="s">
        <v>43</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zoomScale="120" zoomScaleNormal="120" workbookViewId="0">
      <selection activeCell="C32" sqref="C32"/>
    </sheetView>
  </sheetViews>
  <sheetFormatPr defaultRowHeight="15" x14ac:dyDescent="0.25"/>
  <cols>
    <col min="1" max="1" width="12.85546875" style="1" bestFit="1" customWidth="1"/>
    <col min="2" max="2" width="22.5703125" customWidth="1"/>
    <col min="3" max="3" width="11" customWidth="1"/>
  </cols>
  <sheetData>
    <row r="1" spans="1:3" x14ac:dyDescent="0.25">
      <c r="A1" s="1" t="s">
        <v>0</v>
      </c>
      <c r="B1" t="s">
        <v>4</v>
      </c>
      <c r="C1" t="s">
        <v>15</v>
      </c>
    </row>
    <row r="2" spans="1:3" x14ac:dyDescent="0.25">
      <c r="A2" s="1">
        <v>1</v>
      </c>
      <c r="B2" t="s">
        <v>53</v>
      </c>
      <c r="C2" t="s">
        <v>24</v>
      </c>
    </row>
    <row r="3" spans="1:3" x14ac:dyDescent="0.25">
      <c r="A3" s="1">
        <v>2</v>
      </c>
      <c r="B3" t="s">
        <v>54</v>
      </c>
      <c r="C3" t="s">
        <v>24</v>
      </c>
    </row>
    <row r="4" spans="1:3" x14ac:dyDescent="0.25">
      <c r="A4" s="1">
        <v>3</v>
      </c>
      <c r="B4" t="s">
        <v>55</v>
      </c>
      <c r="C4" t="s">
        <v>24</v>
      </c>
    </row>
    <row r="5" spans="1:3" x14ac:dyDescent="0.25">
      <c r="A5" s="1">
        <v>4</v>
      </c>
      <c r="B5" t="s">
        <v>56</v>
      </c>
      <c r="C5" t="s">
        <v>24</v>
      </c>
    </row>
    <row r="6" spans="1:3" x14ac:dyDescent="0.25">
      <c r="A6" s="1">
        <v>5</v>
      </c>
      <c r="B6" t="s">
        <v>57</v>
      </c>
      <c r="C6" t="s">
        <v>24</v>
      </c>
    </row>
    <row r="7" spans="1:3" x14ac:dyDescent="0.25">
      <c r="A7" s="1">
        <v>6</v>
      </c>
      <c r="B7" t="s">
        <v>58</v>
      </c>
      <c r="C7" t="s">
        <v>24</v>
      </c>
    </row>
    <row r="8" spans="1:3" x14ac:dyDescent="0.25">
      <c r="A8" s="1">
        <v>7</v>
      </c>
      <c r="B8" t="s">
        <v>59</v>
      </c>
      <c r="C8" t="s">
        <v>24</v>
      </c>
    </row>
    <row r="9" spans="1:3" x14ac:dyDescent="0.25">
      <c r="A9" s="1">
        <v>8</v>
      </c>
      <c r="B9" t="s">
        <v>60</v>
      </c>
      <c r="C9" t="s">
        <v>24</v>
      </c>
    </row>
    <row r="10" spans="1:3" x14ac:dyDescent="0.25">
      <c r="A10" s="1">
        <v>9</v>
      </c>
      <c r="B10" t="s">
        <v>61</v>
      </c>
      <c r="C10" t="s">
        <v>24</v>
      </c>
    </row>
    <row r="11" spans="1:3" x14ac:dyDescent="0.25">
      <c r="A11" s="1">
        <v>10</v>
      </c>
      <c r="B11" t="s">
        <v>62</v>
      </c>
      <c r="C11" t="s">
        <v>24</v>
      </c>
    </row>
    <row r="12" spans="1:3" x14ac:dyDescent="0.25">
      <c r="A12" s="1" t="s">
        <v>16</v>
      </c>
      <c r="B12" t="s">
        <v>44</v>
      </c>
      <c r="C12" t="s">
        <v>17</v>
      </c>
    </row>
    <row r="13" spans="1:3" x14ac:dyDescent="0.25">
      <c r="A13" s="1" t="s">
        <v>18</v>
      </c>
      <c r="B13" t="s">
        <v>45</v>
      </c>
      <c r="C13" t="s">
        <v>17</v>
      </c>
    </row>
    <row r="14" spans="1:3" x14ac:dyDescent="0.25">
      <c r="A14" s="1" t="s">
        <v>19</v>
      </c>
      <c r="B14" t="s">
        <v>46</v>
      </c>
      <c r="C14" t="s">
        <v>17</v>
      </c>
    </row>
    <row r="15" spans="1:3" x14ac:dyDescent="0.25">
      <c r="A15" s="1" t="s">
        <v>20</v>
      </c>
      <c r="B15" t="s">
        <v>47</v>
      </c>
      <c r="C15" t="s">
        <v>17</v>
      </c>
    </row>
    <row r="16" spans="1:3" x14ac:dyDescent="0.25">
      <c r="A16" s="1" t="s">
        <v>21</v>
      </c>
      <c r="B16" t="s">
        <v>48</v>
      </c>
      <c r="C16" t="s">
        <v>17</v>
      </c>
    </row>
    <row r="17" spans="1:3" x14ac:dyDescent="0.25">
      <c r="A17" s="1" t="s">
        <v>22</v>
      </c>
      <c r="B17" t="s">
        <v>49</v>
      </c>
      <c r="C17" t="s">
        <v>17</v>
      </c>
    </row>
    <row r="18" spans="1:3" x14ac:dyDescent="0.25">
      <c r="A18" s="1" t="s">
        <v>23</v>
      </c>
      <c r="B18" t="s">
        <v>50</v>
      </c>
      <c r="C18" t="s">
        <v>17</v>
      </c>
    </row>
    <row r="19" spans="1:3" x14ac:dyDescent="0.25">
      <c r="A19" s="1" t="s">
        <v>63</v>
      </c>
      <c r="B19" t="s">
        <v>51</v>
      </c>
      <c r="C19" t="s">
        <v>17</v>
      </c>
    </row>
    <row r="20" spans="1:3" x14ac:dyDescent="0.25">
      <c r="A20" s="1" t="s">
        <v>64</v>
      </c>
      <c r="B20" t="s">
        <v>52</v>
      </c>
      <c r="C20" t="s">
        <v>17</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J21"/>
  <sheetViews>
    <sheetView topLeftCell="B1" workbookViewId="0">
      <selection activeCell="E15" sqref="E15"/>
    </sheetView>
  </sheetViews>
  <sheetFormatPr defaultRowHeight="15" x14ac:dyDescent="0.25"/>
  <cols>
    <col min="1" max="1" width="6.140625" hidden="1" customWidth="1"/>
    <col min="2" max="2" width="12.7109375" style="4" customWidth="1"/>
    <col min="3" max="3" width="19.7109375" customWidth="1"/>
    <col min="4" max="4" width="12.42578125" bestFit="1" customWidth="1"/>
    <col min="5" max="5" width="15.42578125" bestFit="1" customWidth="1"/>
    <col min="6" max="6" width="13.85546875" bestFit="1" customWidth="1"/>
    <col min="7" max="7" width="18.28515625" bestFit="1" customWidth="1"/>
    <col min="8" max="8" width="12.85546875" bestFit="1" customWidth="1"/>
    <col min="9" max="9" width="15.85546875" bestFit="1" customWidth="1"/>
    <col min="10" max="10" width="7" bestFit="1" customWidth="1"/>
  </cols>
  <sheetData>
    <row r="1" spans="1:10" ht="18" thickBot="1" x14ac:dyDescent="0.35">
      <c r="B1" s="10" t="str">
        <f>"Judge "&amp;A3&amp;":"&amp;VLOOKUP(A3,Judge[],2,FALSE)</f>
        <v>Judge 1:Glynda  </v>
      </c>
      <c r="C1" s="10"/>
    </row>
    <row r="2" spans="1:10" ht="15.75" thickTop="1" x14ac:dyDescent="0.25">
      <c r="A2" s="9" t="s">
        <v>25</v>
      </c>
      <c r="B2" s="13" t="s">
        <v>0</v>
      </c>
      <c r="C2" t="s">
        <v>4</v>
      </c>
      <c r="D2" t="s">
        <v>30</v>
      </c>
      <c r="E2" t="s">
        <v>31</v>
      </c>
      <c r="F2" t="s">
        <v>32</v>
      </c>
      <c r="G2" t="s">
        <v>33</v>
      </c>
      <c r="H2" t="s">
        <v>34</v>
      </c>
      <c r="I2" t="s">
        <v>35</v>
      </c>
      <c r="J2" t="s">
        <v>38</v>
      </c>
    </row>
    <row r="3" spans="1:10" x14ac:dyDescent="0.25">
      <c r="A3" s="16">
        <v>1</v>
      </c>
      <c r="B3" s="13">
        <v>1</v>
      </c>
      <c r="C3" t="str">
        <f>VLOOKUP(Judge1[[#This Row],[Number]],Contestant[[Number]:[Name]],2,FALSE)</f>
        <v>Saniya</v>
      </c>
      <c r="D3">
        <v>9</v>
      </c>
      <c r="E3">
        <v>9</v>
      </c>
      <c r="F3">
        <v>7</v>
      </c>
      <c r="G3">
        <v>7</v>
      </c>
      <c r="H3">
        <v>9</v>
      </c>
      <c r="I3">
        <v>8</v>
      </c>
    </row>
    <row r="4" spans="1:10" x14ac:dyDescent="0.25">
      <c r="A4" s="16">
        <v>1</v>
      </c>
      <c r="B4" s="13">
        <v>2</v>
      </c>
      <c r="C4" t="str">
        <f>VLOOKUP(Judge1[[#This Row],[Number]],Contestant[[Number]:[Name]],2,FALSE)</f>
        <v>Trisha</v>
      </c>
      <c r="D4">
        <v>9</v>
      </c>
      <c r="E4">
        <v>9</v>
      </c>
      <c r="F4">
        <v>10</v>
      </c>
      <c r="G4">
        <v>10</v>
      </c>
      <c r="H4">
        <v>8</v>
      </c>
      <c r="I4">
        <v>7</v>
      </c>
      <c r="J4">
        <v>9</v>
      </c>
    </row>
    <row r="5" spans="1:10" x14ac:dyDescent="0.25">
      <c r="A5" s="16">
        <v>1</v>
      </c>
      <c r="B5" s="13">
        <v>3</v>
      </c>
      <c r="C5" t="str">
        <f>VLOOKUP(Judge1[[#This Row],[Number]],Contestant[[Number]:[Name]],2,FALSE)</f>
        <v>Mona</v>
      </c>
      <c r="D5">
        <v>9</v>
      </c>
      <c r="E5">
        <v>9</v>
      </c>
      <c r="F5">
        <v>8</v>
      </c>
      <c r="G5">
        <v>9</v>
      </c>
      <c r="H5">
        <v>9</v>
      </c>
      <c r="I5">
        <v>9</v>
      </c>
    </row>
    <row r="6" spans="1:10" x14ac:dyDescent="0.25">
      <c r="A6" s="16">
        <v>1</v>
      </c>
      <c r="B6" s="13">
        <v>4</v>
      </c>
      <c r="C6" t="str">
        <f>VLOOKUP(Judge1[[#This Row],[Number]],Contestant[[Number]:[Name]],2,FALSE)</f>
        <v>Ira</v>
      </c>
      <c r="D6">
        <v>9</v>
      </c>
      <c r="E6">
        <v>8</v>
      </c>
      <c r="F6">
        <v>9</v>
      </c>
      <c r="G6">
        <v>9</v>
      </c>
      <c r="H6">
        <v>8</v>
      </c>
      <c r="I6">
        <v>8</v>
      </c>
    </row>
    <row r="7" spans="1:10" x14ac:dyDescent="0.25">
      <c r="A7" s="16">
        <v>1</v>
      </c>
      <c r="B7" s="13">
        <v>5</v>
      </c>
      <c r="C7" t="str">
        <f>VLOOKUP(Judge1[[#This Row],[Number]],Contestant[[Number]:[Name]],2,FALSE)</f>
        <v>Maya</v>
      </c>
      <c r="D7">
        <v>9</v>
      </c>
      <c r="E7">
        <v>8</v>
      </c>
      <c r="F7">
        <v>10</v>
      </c>
      <c r="G7">
        <v>9</v>
      </c>
      <c r="H7">
        <v>8</v>
      </c>
      <c r="I7">
        <v>8</v>
      </c>
    </row>
    <row r="8" spans="1:10" x14ac:dyDescent="0.25">
      <c r="A8" s="16">
        <v>1</v>
      </c>
      <c r="B8" s="13">
        <v>6</v>
      </c>
      <c r="C8" t="str">
        <f>VLOOKUP(Judge1[[#This Row],[Number]],Contestant[[Number]:[Name]],2,FALSE)</f>
        <v>Diya</v>
      </c>
      <c r="D8">
        <v>9</v>
      </c>
      <c r="E8">
        <v>8</v>
      </c>
      <c r="F8">
        <v>7</v>
      </c>
      <c r="G8">
        <v>7</v>
      </c>
      <c r="H8">
        <v>9</v>
      </c>
      <c r="I8">
        <v>9</v>
      </c>
    </row>
    <row r="9" spans="1:10" x14ac:dyDescent="0.25">
      <c r="A9" s="16">
        <v>1</v>
      </c>
      <c r="B9" s="13">
        <v>7</v>
      </c>
      <c r="C9" t="str">
        <f>VLOOKUP(Judge1[[#This Row],[Number]],Contestant[[Number]:[Name]],2,FALSE)</f>
        <v>Jasmin</v>
      </c>
      <c r="D9">
        <v>9</v>
      </c>
      <c r="E9">
        <v>9</v>
      </c>
      <c r="F9">
        <v>10</v>
      </c>
      <c r="G9">
        <v>10</v>
      </c>
      <c r="H9">
        <v>8</v>
      </c>
      <c r="I9">
        <v>9</v>
      </c>
      <c r="J9">
        <v>8</v>
      </c>
    </row>
    <row r="10" spans="1:10" x14ac:dyDescent="0.25">
      <c r="A10" s="16">
        <v>1</v>
      </c>
      <c r="B10" s="13">
        <v>8</v>
      </c>
      <c r="C10" t="str">
        <f>VLOOKUP(Judge1[[#This Row],[Number]],Contestant[[Number]:[Name]],2,FALSE)</f>
        <v>Ida</v>
      </c>
      <c r="D10">
        <v>8</v>
      </c>
      <c r="E10">
        <v>7</v>
      </c>
      <c r="F10">
        <v>8</v>
      </c>
      <c r="G10">
        <v>9</v>
      </c>
      <c r="H10">
        <v>9</v>
      </c>
      <c r="I10">
        <v>8</v>
      </c>
      <c r="J10">
        <v>10</v>
      </c>
    </row>
    <row r="11" spans="1:10" x14ac:dyDescent="0.25">
      <c r="A11" s="16">
        <v>1</v>
      </c>
      <c r="B11" s="13">
        <v>9</v>
      </c>
      <c r="C11" t="str">
        <f>VLOOKUP(Judge1[[#This Row],[Number]],Contestant[[Number]:[Name]],2,FALSE)</f>
        <v>Sarina</v>
      </c>
      <c r="D11">
        <v>7</v>
      </c>
      <c r="E11">
        <v>6</v>
      </c>
      <c r="F11">
        <v>10</v>
      </c>
      <c r="G11">
        <v>7</v>
      </c>
      <c r="H11">
        <v>7</v>
      </c>
      <c r="I11">
        <v>7</v>
      </c>
    </row>
    <row r="12" spans="1:10" x14ac:dyDescent="0.25">
      <c r="A12" s="16">
        <v>1</v>
      </c>
      <c r="B12" s="13">
        <v>10</v>
      </c>
      <c r="C12" t="str">
        <f>VLOOKUP(Judge1[[#This Row],[Number]],Contestant[[Number]:[Name]],2,FALSE)</f>
        <v>Asha</v>
      </c>
      <c r="D12">
        <v>7</v>
      </c>
      <c r="E12">
        <v>7</v>
      </c>
      <c r="F12">
        <v>8</v>
      </c>
      <c r="G12">
        <v>8</v>
      </c>
      <c r="H12">
        <v>6</v>
      </c>
      <c r="I12">
        <v>7</v>
      </c>
    </row>
    <row r="13" spans="1:10" x14ac:dyDescent="0.25">
      <c r="A13" s="16">
        <v>1</v>
      </c>
      <c r="B13" s="13" t="s">
        <v>16</v>
      </c>
      <c r="C13" t="str">
        <f>VLOOKUP(Judge1[[#This Row],[Number]],Contestant[[Number]:[Name]],2,FALSE)</f>
        <v>Amaya</v>
      </c>
      <c r="D13">
        <v>7</v>
      </c>
      <c r="E13">
        <v>8</v>
      </c>
      <c r="F13">
        <v>8</v>
      </c>
      <c r="G13">
        <v>8</v>
      </c>
      <c r="H13">
        <v>8</v>
      </c>
      <c r="I13">
        <v>8</v>
      </c>
    </row>
    <row r="14" spans="1:10" x14ac:dyDescent="0.25">
      <c r="A14" s="16">
        <v>1</v>
      </c>
      <c r="B14" s="13" t="s">
        <v>18</v>
      </c>
      <c r="C14" t="str">
        <f>VLOOKUP(Judge1[[#This Row],[Number]],Contestant[[Number]:[Name]],2,FALSE)</f>
        <v>Karina</v>
      </c>
      <c r="D14">
        <v>8</v>
      </c>
      <c r="E14">
        <v>7</v>
      </c>
      <c r="F14">
        <v>10</v>
      </c>
      <c r="G14">
        <v>10</v>
      </c>
      <c r="H14">
        <v>7</v>
      </c>
      <c r="I14">
        <v>6</v>
      </c>
    </row>
    <row r="15" spans="1:10" x14ac:dyDescent="0.25">
      <c r="A15" s="16">
        <v>1</v>
      </c>
      <c r="B15" s="13" t="s">
        <v>19</v>
      </c>
      <c r="C15" t="str">
        <f>VLOOKUP(Judge1[[#This Row],[Number]],Contestant[[Number]:[Name]],2,FALSE)</f>
        <v>Marisa</v>
      </c>
      <c r="D15">
        <v>9</v>
      </c>
      <c r="E15">
        <v>9</v>
      </c>
      <c r="F15">
        <v>8</v>
      </c>
      <c r="G15">
        <v>8</v>
      </c>
      <c r="H15">
        <v>7</v>
      </c>
      <c r="I15">
        <v>7</v>
      </c>
    </row>
    <row r="16" spans="1:10" x14ac:dyDescent="0.25">
      <c r="A16" s="16">
        <v>1</v>
      </c>
      <c r="B16" s="13" t="s">
        <v>20</v>
      </c>
      <c r="C16" t="str">
        <f>VLOOKUP(Judge1[[#This Row],[Number]],Contestant[[Number]:[Name]],2,FALSE)</f>
        <v>Nina</v>
      </c>
      <c r="D16">
        <v>7</v>
      </c>
      <c r="E16">
        <v>7</v>
      </c>
      <c r="F16">
        <v>9</v>
      </c>
      <c r="G16">
        <v>9</v>
      </c>
      <c r="H16">
        <v>7</v>
      </c>
      <c r="I16">
        <v>7</v>
      </c>
      <c r="J16">
        <v>8</v>
      </c>
    </row>
    <row r="17" spans="1:10" x14ac:dyDescent="0.25">
      <c r="A17" s="16">
        <v>1</v>
      </c>
      <c r="B17" s="13" t="s">
        <v>21</v>
      </c>
      <c r="C17" t="str">
        <f>VLOOKUP(Judge1[[#This Row],[Number]],Contestant[[Number]:[Name]],2,FALSE)</f>
        <v>Natasha</v>
      </c>
      <c r="D17">
        <v>9</v>
      </c>
      <c r="E17">
        <v>8</v>
      </c>
      <c r="F17">
        <v>8</v>
      </c>
      <c r="G17">
        <v>7</v>
      </c>
      <c r="H17">
        <v>8</v>
      </c>
      <c r="I17">
        <v>8</v>
      </c>
      <c r="J17">
        <v>8</v>
      </c>
    </row>
    <row r="18" spans="1:10" x14ac:dyDescent="0.25">
      <c r="A18" s="16">
        <v>1</v>
      </c>
      <c r="B18" s="13" t="s">
        <v>22</v>
      </c>
      <c r="C18" t="str">
        <f>VLOOKUP(Judge1[[#This Row],[Number]],Contestant[[Number]:[Name]],2,FALSE)</f>
        <v>Tara</v>
      </c>
      <c r="D18">
        <v>8</v>
      </c>
      <c r="E18">
        <v>8</v>
      </c>
      <c r="F18">
        <v>10</v>
      </c>
      <c r="G18">
        <v>10</v>
      </c>
      <c r="H18">
        <v>9</v>
      </c>
      <c r="I18">
        <v>9</v>
      </c>
    </row>
    <row r="19" spans="1:10" x14ac:dyDescent="0.25">
      <c r="A19" s="16">
        <v>1</v>
      </c>
      <c r="B19" s="13" t="s">
        <v>23</v>
      </c>
      <c r="C19" t="str">
        <f>VLOOKUP(Judge1[[#This Row],[Number]],Contestant[[Number]:[Name]],2,FALSE)</f>
        <v>Anaya</v>
      </c>
      <c r="D19">
        <v>6</v>
      </c>
      <c r="E19">
        <v>7</v>
      </c>
      <c r="F19">
        <v>7</v>
      </c>
      <c r="G19">
        <v>7</v>
      </c>
      <c r="H19">
        <v>6</v>
      </c>
      <c r="I19">
        <v>7</v>
      </c>
    </row>
    <row r="20" spans="1:10" x14ac:dyDescent="0.25">
      <c r="A20" s="16">
        <v>1</v>
      </c>
      <c r="B20" s="13" t="s">
        <v>63</v>
      </c>
      <c r="C20" t="str">
        <f>VLOOKUP(Judge1[[#This Row],[Number]],Contestant[[Number]:[Name]],2,FALSE)</f>
        <v>Lila</v>
      </c>
      <c r="D20">
        <v>6</v>
      </c>
      <c r="E20">
        <v>7</v>
      </c>
      <c r="F20">
        <v>8</v>
      </c>
      <c r="G20">
        <v>8</v>
      </c>
      <c r="H20">
        <v>7</v>
      </c>
      <c r="I20">
        <v>7</v>
      </c>
      <c r="J20">
        <v>8</v>
      </c>
    </row>
    <row r="21" spans="1:10" x14ac:dyDescent="0.25">
      <c r="A21" s="16">
        <v>1</v>
      </c>
      <c r="B21" s="13" t="s">
        <v>64</v>
      </c>
      <c r="C21" t="str">
        <f>VLOOKUP(Judge1[[#This Row],[Number]],Contestant[[Number]:[Name]],2,FALSE)</f>
        <v>Yasmin</v>
      </c>
      <c r="D21">
        <v>8</v>
      </c>
      <c r="E21">
        <v>8</v>
      </c>
      <c r="F21">
        <v>6</v>
      </c>
      <c r="G21">
        <v>6</v>
      </c>
      <c r="H21">
        <v>6</v>
      </c>
      <c r="I21">
        <v>7</v>
      </c>
    </row>
  </sheetData>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J21"/>
  <sheetViews>
    <sheetView topLeftCell="B1" workbookViewId="0">
      <selection activeCell="D10" sqref="D10"/>
    </sheetView>
  </sheetViews>
  <sheetFormatPr defaultRowHeight="15" x14ac:dyDescent="0.25"/>
  <cols>
    <col min="1" max="1" width="6.140625" hidden="1" customWidth="1"/>
    <col min="2" max="2" width="20.42578125" customWidth="1"/>
    <col min="3" max="3" width="15" customWidth="1"/>
    <col min="4" max="4" width="12.42578125" bestFit="1" customWidth="1"/>
    <col min="5" max="5" width="15.42578125" bestFit="1" customWidth="1"/>
    <col min="6" max="6" width="13.85546875" bestFit="1" customWidth="1"/>
    <col min="7" max="7" width="18.28515625" bestFit="1" customWidth="1"/>
    <col min="8" max="8" width="12.85546875" bestFit="1" customWidth="1"/>
    <col min="9" max="9" width="15.85546875" bestFit="1" customWidth="1"/>
    <col min="10" max="10" width="7" bestFit="1" customWidth="1"/>
  </cols>
  <sheetData>
    <row r="1" spans="1:10" ht="18" thickBot="1" x14ac:dyDescent="0.35">
      <c r="B1" s="10" t="str">
        <f>"Judge "&amp;A15&amp;":"&amp;VLOOKUP(A15,Judge[],2,FALSE)</f>
        <v>Judge 2:Ethel</v>
      </c>
    </row>
    <row r="2" spans="1:10" ht="15.75" thickTop="1" x14ac:dyDescent="0.25">
      <c r="A2" s="9" t="s">
        <v>25</v>
      </c>
      <c r="B2" s="2" t="s">
        <v>0</v>
      </c>
      <c r="C2" s="3" t="s">
        <v>4</v>
      </c>
      <c r="D2" t="s">
        <v>30</v>
      </c>
      <c r="E2" t="s">
        <v>31</v>
      </c>
      <c r="F2" t="s">
        <v>32</v>
      </c>
      <c r="G2" t="s">
        <v>33</v>
      </c>
      <c r="H2" t="s">
        <v>34</v>
      </c>
      <c r="I2" t="s">
        <v>35</v>
      </c>
      <c r="J2" t="s">
        <v>38</v>
      </c>
    </row>
    <row r="3" spans="1:10" x14ac:dyDescent="0.25">
      <c r="A3" s="16">
        <v>2</v>
      </c>
      <c r="B3" s="13">
        <v>1</v>
      </c>
      <c r="C3" t="str">
        <f>VLOOKUP(Judge2[[#This Row],[Number]],Contestant[[Number]:[Name]],2,FALSE)</f>
        <v>Saniya</v>
      </c>
      <c r="D3">
        <v>8</v>
      </c>
      <c r="E3">
        <v>9</v>
      </c>
      <c r="F3">
        <v>7</v>
      </c>
      <c r="G3">
        <v>7</v>
      </c>
      <c r="H3">
        <v>9</v>
      </c>
      <c r="I3">
        <v>9</v>
      </c>
    </row>
    <row r="4" spans="1:10" x14ac:dyDescent="0.25">
      <c r="A4" s="16">
        <v>2</v>
      </c>
      <c r="B4" s="13">
        <v>2</v>
      </c>
      <c r="C4" t="str">
        <f>VLOOKUP(Judge2[[#This Row],[Number]],Contestant[[Number]:[Name]],2,FALSE)</f>
        <v>Trisha</v>
      </c>
      <c r="D4">
        <v>7</v>
      </c>
      <c r="E4">
        <v>8</v>
      </c>
      <c r="F4">
        <v>8</v>
      </c>
      <c r="G4">
        <v>9</v>
      </c>
      <c r="H4">
        <v>8</v>
      </c>
      <c r="I4">
        <v>7</v>
      </c>
      <c r="J4">
        <v>9</v>
      </c>
    </row>
    <row r="5" spans="1:10" x14ac:dyDescent="0.25">
      <c r="A5" s="16">
        <v>2</v>
      </c>
      <c r="B5" s="13">
        <v>3</v>
      </c>
      <c r="C5" t="str">
        <f>VLOOKUP(Judge2[[#This Row],[Number]],Contestant[[Number]:[Name]],2,FALSE)</f>
        <v>Mona</v>
      </c>
      <c r="D5">
        <v>7</v>
      </c>
      <c r="E5">
        <v>6</v>
      </c>
      <c r="F5">
        <v>8</v>
      </c>
      <c r="G5">
        <v>7</v>
      </c>
      <c r="H5">
        <v>7</v>
      </c>
      <c r="I5">
        <v>6</v>
      </c>
    </row>
    <row r="6" spans="1:10" x14ac:dyDescent="0.25">
      <c r="A6" s="16">
        <v>2</v>
      </c>
      <c r="B6" s="13">
        <v>4</v>
      </c>
      <c r="C6" t="str">
        <f>VLOOKUP(Judge2[[#This Row],[Number]],Contestant[[Number]:[Name]],2,FALSE)</f>
        <v>Ira</v>
      </c>
      <c r="D6">
        <v>8</v>
      </c>
      <c r="E6">
        <v>8</v>
      </c>
      <c r="F6">
        <v>7</v>
      </c>
      <c r="G6">
        <v>7</v>
      </c>
      <c r="H6">
        <v>8</v>
      </c>
      <c r="I6">
        <v>7</v>
      </c>
    </row>
    <row r="7" spans="1:10" x14ac:dyDescent="0.25">
      <c r="A7" s="16">
        <v>2</v>
      </c>
      <c r="B7" s="13">
        <v>5</v>
      </c>
      <c r="C7" t="str">
        <f>VLOOKUP(Judge2[[#This Row],[Number]],Contestant[[Number]:[Name]],2,FALSE)</f>
        <v>Maya</v>
      </c>
      <c r="D7">
        <v>8</v>
      </c>
      <c r="E7">
        <v>8</v>
      </c>
      <c r="F7">
        <v>9</v>
      </c>
      <c r="G7">
        <v>9</v>
      </c>
      <c r="H7">
        <v>9</v>
      </c>
      <c r="I7">
        <v>8</v>
      </c>
    </row>
    <row r="8" spans="1:10" x14ac:dyDescent="0.25">
      <c r="A8" s="16">
        <v>2</v>
      </c>
      <c r="B8" s="13">
        <v>6</v>
      </c>
      <c r="C8" t="str">
        <f>VLOOKUP(Judge2[[#This Row],[Number]],Contestant[[Number]:[Name]],2,FALSE)</f>
        <v>Diya</v>
      </c>
      <c r="D8">
        <v>9</v>
      </c>
      <c r="E8">
        <v>9</v>
      </c>
      <c r="F8">
        <v>9</v>
      </c>
      <c r="G8">
        <v>9</v>
      </c>
      <c r="H8">
        <v>9</v>
      </c>
      <c r="I8">
        <v>9</v>
      </c>
    </row>
    <row r="9" spans="1:10" x14ac:dyDescent="0.25">
      <c r="A9" s="16">
        <v>2</v>
      </c>
      <c r="B9" s="13">
        <v>7</v>
      </c>
      <c r="C9" t="str">
        <f>VLOOKUP(Judge2[[#This Row],[Number]],Contestant[[Number]:[Name]],2,FALSE)</f>
        <v>Jasmin</v>
      </c>
      <c r="D9">
        <v>9</v>
      </c>
      <c r="E9">
        <v>9</v>
      </c>
      <c r="F9">
        <v>8</v>
      </c>
      <c r="G9">
        <v>8</v>
      </c>
      <c r="H9">
        <v>10</v>
      </c>
      <c r="I9">
        <v>10</v>
      </c>
      <c r="J9">
        <v>9</v>
      </c>
    </row>
    <row r="10" spans="1:10" x14ac:dyDescent="0.25">
      <c r="A10" s="16">
        <v>2</v>
      </c>
      <c r="B10" s="13">
        <v>8</v>
      </c>
      <c r="C10" t="str">
        <f>VLOOKUP(Judge2[[#This Row],[Number]],Contestant[[Number]:[Name]],2,FALSE)</f>
        <v>Ida</v>
      </c>
      <c r="D10">
        <v>9</v>
      </c>
      <c r="E10">
        <v>9</v>
      </c>
      <c r="F10">
        <v>8</v>
      </c>
      <c r="G10">
        <v>8</v>
      </c>
      <c r="H10">
        <v>8</v>
      </c>
      <c r="I10">
        <v>8</v>
      </c>
      <c r="J10">
        <v>6</v>
      </c>
    </row>
    <row r="11" spans="1:10" x14ac:dyDescent="0.25">
      <c r="A11" s="16">
        <v>2</v>
      </c>
      <c r="B11" s="13">
        <v>9</v>
      </c>
      <c r="C11" t="str">
        <f>VLOOKUP(Judge2[[#This Row],[Number]],Contestant[[Number]:[Name]],2,FALSE)</f>
        <v>Sarina</v>
      </c>
      <c r="D11">
        <v>8</v>
      </c>
      <c r="E11">
        <v>8</v>
      </c>
      <c r="F11">
        <v>7</v>
      </c>
      <c r="G11">
        <v>7</v>
      </c>
      <c r="H11">
        <v>7</v>
      </c>
      <c r="I11">
        <v>8</v>
      </c>
    </row>
    <row r="12" spans="1:10" x14ac:dyDescent="0.25">
      <c r="A12" s="16">
        <v>2</v>
      </c>
      <c r="B12" s="13">
        <v>10</v>
      </c>
      <c r="C12" t="str">
        <f>VLOOKUP(Judge2[[#This Row],[Number]],Contestant[[Number]:[Name]],2,FALSE)</f>
        <v>Asha</v>
      </c>
      <c r="D12">
        <v>8</v>
      </c>
      <c r="E12">
        <v>8</v>
      </c>
      <c r="F12">
        <v>9</v>
      </c>
      <c r="G12">
        <v>9</v>
      </c>
      <c r="H12">
        <v>8</v>
      </c>
      <c r="I12">
        <v>8</v>
      </c>
    </row>
    <row r="13" spans="1:10" x14ac:dyDescent="0.25">
      <c r="A13" s="16">
        <v>2</v>
      </c>
      <c r="B13" s="13" t="s">
        <v>16</v>
      </c>
      <c r="C13" t="str">
        <f>VLOOKUP(Judge2[[#This Row],[Number]],Contestant[[Number]:[Name]],2,FALSE)</f>
        <v>Amaya</v>
      </c>
      <c r="D13">
        <v>8</v>
      </c>
      <c r="E13">
        <v>9</v>
      </c>
      <c r="F13">
        <v>7</v>
      </c>
      <c r="G13">
        <v>8</v>
      </c>
      <c r="H13">
        <v>7</v>
      </c>
      <c r="I13">
        <v>7</v>
      </c>
    </row>
    <row r="14" spans="1:10" x14ac:dyDescent="0.25">
      <c r="A14" s="16">
        <v>2</v>
      </c>
      <c r="B14" s="13" t="s">
        <v>18</v>
      </c>
      <c r="C14" t="str">
        <f>VLOOKUP(Judge2[[#This Row],[Number]],Contestant[[Number]:[Name]],2,FALSE)</f>
        <v>Karina</v>
      </c>
      <c r="D14">
        <v>7</v>
      </c>
      <c r="E14">
        <v>7</v>
      </c>
      <c r="F14">
        <v>7</v>
      </c>
      <c r="G14">
        <v>7</v>
      </c>
      <c r="H14">
        <v>8</v>
      </c>
      <c r="I14">
        <v>7</v>
      </c>
    </row>
    <row r="15" spans="1:10" x14ac:dyDescent="0.25">
      <c r="A15" s="16">
        <v>2</v>
      </c>
      <c r="B15" s="13" t="s">
        <v>19</v>
      </c>
      <c r="C15" t="str">
        <f>VLOOKUP(Judge2[[#This Row],[Number]],Contestant[[Number]:[Name]],2,FALSE)</f>
        <v>Marisa</v>
      </c>
      <c r="D15">
        <v>9</v>
      </c>
      <c r="E15">
        <v>9</v>
      </c>
      <c r="F15">
        <v>9</v>
      </c>
      <c r="G15">
        <v>9</v>
      </c>
      <c r="H15">
        <v>9</v>
      </c>
      <c r="I15">
        <v>9</v>
      </c>
    </row>
    <row r="16" spans="1:10" x14ac:dyDescent="0.25">
      <c r="A16" s="16">
        <v>2</v>
      </c>
      <c r="B16" s="13" t="s">
        <v>20</v>
      </c>
      <c r="C16" t="str">
        <f>VLOOKUP(Judge2[[#This Row],[Number]],Contestant[[Number]:[Name]],2,FALSE)</f>
        <v>Nina</v>
      </c>
      <c r="D16">
        <v>9</v>
      </c>
      <c r="E16">
        <v>8</v>
      </c>
      <c r="F16">
        <v>8</v>
      </c>
      <c r="G16">
        <v>8</v>
      </c>
      <c r="H16">
        <v>9</v>
      </c>
      <c r="I16">
        <v>9</v>
      </c>
      <c r="J16">
        <v>8</v>
      </c>
    </row>
    <row r="17" spans="1:10" x14ac:dyDescent="0.25">
      <c r="A17" s="16">
        <v>2</v>
      </c>
      <c r="B17" s="13" t="s">
        <v>21</v>
      </c>
      <c r="C17" t="str">
        <f>VLOOKUP(Judge2[[#This Row],[Number]],Contestant[[Number]:[Name]],2,FALSE)</f>
        <v>Natasha</v>
      </c>
      <c r="D17">
        <v>8</v>
      </c>
      <c r="E17">
        <v>8</v>
      </c>
      <c r="F17">
        <v>8</v>
      </c>
      <c r="G17">
        <v>8</v>
      </c>
      <c r="H17">
        <v>9</v>
      </c>
      <c r="I17">
        <v>9</v>
      </c>
      <c r="J17">
        <v>10</v>
      </c>
    </row>
    <row r="18" spans="1:10" x14ac:dyDescent="0.25">
      <c r="A18" s="16">
        <v>2</v>
      </c>
      <c r="B18" s="13" t="s">
        <v>22</v>
      </c>
      <c r="C18" t="str">
        <f>VLOOKUP(Judge2[[#This Row],[Number]],Contestant[[Number]:[Name]],2,FALSE)</f>
        <v>Tara</v>
      </c>
      <c r="D18">
        <v>7</v>
      </c>
      <c r="E18">
        <v>7</v>
      </c>
      <c r="F18">
        <v>8</v>
      </c>
      <c r="G18">
        <v>7</v>
      </c>
      <c r="H18">
        <v>10</v>
      </c>
      <c r="I18">
        <v>10</v>
      </c>
    </row>
    <row r="19" spans="1:10" x14ac:dyDescent="0.25">
      <c r="A19" s="16">
        <v>2</v>
      </c>
      <c r="B19" s="13" t="s">
        <v>23</v>
      </c>
      <c r="C19" t="str">
        <f>VLOOKUP(Judge2[[#This Row],[Number]],Contestant[[Number]:[Name]],2,FALSE)</f>
        <v>Anaya</v>
      </c>
      <c r="D19">
        <v>7</v>
      </c>
      <c r="E19">
        <v>8</v>
      </c>
      <c r="F19">
        <v>7</v>
      </c>
      <c r="G19">
        <v>6</v>
      </c>
      <c r="H19">
        <v>9</v>
      </c>
      <c r="I19">
        <v>9</v>
      </c>
    </row>
    <row r="20" spans="1:10" x14ac:dyDescent="0.25">
      <c r="A20" s="16">
        <v>2</v>
      </c>
      <c r="B20" s="13" t="s">
        <v>63</v>
      </c>
      <c r="C20" t="str">
        <f>VLOOKUP(Judge2[[#This Row],[Number]],Contestant[[Number]:[Name]],2,FALSE)</f>
        <v>Lila</v>
      </c>
      <c r="D20">
        <v>7</v>
      </c>
      <c r="E20">
        <v>8</v>
      </c>
      <c r="F20">
        <v>8</v>
      </c>
      <c r="G20">
        <v>7</v>
      </c>
      <c r="H20">
        <v>7</v>
      </c>
      <c r="I20">
        <v>8</v>
      </c>
      <c r="J20">
        <v>7</v>
      </c>
    </row>
    <row r="21" spans="1:10" x14ac:dyDescent="0.25">
      <c r="A21" s="16">
        <v>2</v>
      </c>
      <c r="B21" s="13" t="s">
        <v>64</v>
      </c>
      <c r="C21" t="str">
        <f>VLOOKUP(Judge2[[#This Row],[Number]],Contestant[[Number]:[Name]],2,FALSE)</f>
        <v>Yasmin</v>
      </c>
      <c r="D21">
        <v>8</v>
      </c>
      <c r="E21">
        <v>9</v>
      </c>
      <c r="F21">
        <v>8</v>
      </c>
      <c r="G21">
        <v>9</v>
      </c>
      <c r="H21">
        <v>8</v>
      </c>
      <c r="I21">
        <v>9</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J21"/>
  <sheetViews>
    <sheetView topLeftCell="B1" workbookViewId="0">
      <selection activeCell="K1" sqref="K1:K1048576"/>
    </sheetView>
  </sheetViews>
  <sheetFormatPr defaultRowHeight="15" x14ac:dyDescent="0.25"/>
  <cols>
    <col min="1" max="1" width="6.140625" hidden="1" customWidth="1"/>
    <col min="2" max="2" width="15" style="1" bestFit="1" customWidth="1"/>
    <col min="3" max="3" width="26.140625" style="14" customWidth="1"/>
    <col min="4" max="4" width="12.42578125" bestFit="1" customWidth="1"/>
    <col min="5" max="5" width="15.42578125" bestFit="1" customWidth="1"/>
    <col min="6" max="6" width="13.85546875" bestFit="1" customWidth="1"/>
    <col min="7" max="7" width="18.28515625" bestFit="1" customWidth="1"/>
    <col min="8" max="8" width="12.85546875" bestFit="1" customWidth="1"/>
    <col min="9" max="9" width="15.85546875" bestFit="1" customWidth="1"/>
    <col min="10" max="10" width="7" bestFit="1" customWidth="1"/>
  </cols>
  <sheetData>
    <row r="1" spans="1:10" ht="17.25" x14ac:dyDescent="0.3">
      <c r="B1" s="17" t="str">
        <f>"Judge "&amp;A15&amp;":"&amp;VLOOKUP(A15,Judge[],2,FALSE)</f>
        <v>Judge 3:Jonie  </v>
      </c>
    </row>
    <row r="2" spans="1:10" x14ac:dyDescent="0.25">
      <c r="A2" s="9" t="s">
        <v>25</v>
      </c>
      <c r="B2" s="2" t="s">
        <v>0</v>
      </c>
      <c r="C2" s="15" t="s">
        <v>4</v>
      </c>
      <c r="D2" t="s">
        <v>30</v>
      </c>
      <c r="E2" t="s">
        <v>31</v>
      </c>
      <c r="F2" t="s">
        <v>32</v>
      </c>
      <c r="G2" t="s">
        <v>33</v>
      </c>
      <c r="H2" t="s">
        <v>34</v>
      </c>
      <c r="I2" t="s">
        <v>35</v>
      </c>
      <c r="J2" t="s">
        <v>38</v>
      </c>
    </row>
    <row r="3" spans="1:10" x14ac:dyDescent="0.25">
      <c r="A3" s="16">
        <v>3</v>
      </c>
      <c r="B3" s="1">
        <v>1</v>
      </c>
      <c r="C3" t="str">
        <f>VLOOKUP(Judge3[[#This Row],[Number]],Contestant[[Number]:[Name]],2,FALSE)</f>
        <v>Saniya</v>
      </c>
      <c r="D3">
        <v>7</v>
      </c>
      <c r="E3">
        <v>6</v>
      </c>
      <c r="F3">
        <v>8</v>
      </c>
      <c r="G3">
        <v>5</v>
      </c>
      <c r="H3">
        <v>6</v>
      </c>
      <c r="I3">
        <v>6</v>
      </c>
    </row>
    <row r="4" spans="1:10" x14ac:dyDescent="0.25">
      <c r="A4" s="16">
        <v>3</v>
      </c>
      <c r="B4" s="1">
        <v>2</v>
      </c>
      <c r="C4" t="str">
        <f>VLOOKUP(Judge3[[#This Row],[Number]],Contestant[[Number]:[Name]],2,FALSE)</f>
        <v>Trisha</v>
      </c>
      <c r="D4">
        <v>7</v>
      </c>
      <c r="E4">
        <v>7</v>
      </c>
      <c r="F4">
        <v>6</v>
      </c>
      <c r="G4">
        <v>7</v>
      </c>
      <c r="H4">
        <v>7</v>
      </c>
      <c r="I4">
        <v>8</v>
      </c>
      <c r="J4">
        <v>8</v>
      </c>
    </row>
    <row r="5" spans="1:10" x14ac:dyDescent="0.25">
      <c r="A5" s="16">
        <v>3</v>
      </c>
      <c r="B5" s="1">
        <v>3</v>
      </c>
      <c r="C5" t="str">
        <f>VLOOKUP(Judge3[[#This Row],[Number]],Contestant[[Number]:[Name]],2,FALSE)</f>
        <v>Mona</v>
      </c>
      <c r="D5">
        <v>6</v>
      </c>
      <c r="E5">
        <v>5</v>
      </c>
      <c r="F5">
        <v>6</v>
      </c>
      <c r="G5">
        <v>5</v>
      </c>
      <c r="H5">
        <v>8</v>
      </c>
      <c r="I5">
        <v>7</v>
      </c>
    </row>
    <row r="6" spans="1:10" x14ac:dyDescent="0.25">
      <c r="A6" s="16">
        <v>3</v>
      </c>
      <c r="B6" s="1">
        <v>4</v>
      </c>
      <c r="C6" t="str">
        <f>VLOOKUP(Judge3[[#This Row],[Number]],Contestant[[Number]:[Name]],2,FALSE)</f>
        <v>Ira</v>
      </c>
      <c r="D6">
        <v>9</v>
      </c>
      <c r="E6">
        <v>9</v>
      </c>
      <c r="F6">
        <v>8</v>
      </c>
      <c r="G6">
        <v>9</v>
      </c>
      <c r="H6">
        <v>9</v>
      </c>
      <c r="I6">
        <v>8</v>
      </c>
    </row>
    <row r="7" spans="1:10" x14ac:dyDescent="0.25">
      <c r="A7" s="16">
        <v>3</v>
      </c>
      <c r="B7" s="1">
        <v>5</v>
      </c>
      <c r="C7" t="str">
        <f>VLOOKUP(Judge3[[#This Row],[Number]],Contestant[[Number]:[Name]],2,FALSE)</f>
        <v>Maya</v>
      </c>
      <c r="D7">
        <v>9</v>
      </c>
      <c r="E7">
        <v>7</v>
      </c>
      <c r="F7">
        <v>8</v>
      </c>
      <c r="G7">
        <v>7</v>
      </c>
      <c r="H7">
        <v>8</v>
      </c>
      <c r="I7">
        <v>8</v>
      </c>
    </row>
    <row r="8" spans="1:10" x14ac:dyDescent="0.25">
      <c r="A8" s="16">
        <v>3</v>
      </c>
      <c r="B8" s="1">
        <v>6</v>
      </c>
      <c r="C8" t="str">
        <f>VLOOKUP(Judge3[[#This Row],[Number]],Contestant[[Number]:[Name]],2,FALSE)</f>
        <v>Diya</v>
      </c>
      <c r="D8">
        <v>5</v>
      </c>
      <c r="E8">
        <v>6</v>
      </c>
      <c r="F8">
        <v>6</v>
      </c>
      <c r="G8">
        <v>6</v>
      </c>
      <c r="H8">
        <v>6</v>
      </c>
      <c r="I8">
        <v>7</v>
      </c>
    </row>
    <row r="9" spans="1:10" x14ac:dyDescent="0.25">
      <c r="A9" s="16">
        <v>3</v>
      </c>
      <c r="B9" s="1">
        <v>7</v>
      </c>
      <c r="C9" t="str">
        <f>VLOOKUP(Judge3[[#This Row],[Number]],Contestant[[Number]:[Name]],2,FALSE)</f>
        <v>Jasmin</v>
      </c>
      <c r="D9">
        <v>4</v>
      </c>
      <c r="E9">
        <v>5</v>
      </c>
      <c r="F9">
        <v>5</v>
      </c>
      <c r="G9">
        <v>5</v>
      </c>
      <c r="H9">
        <v>5</v>
      </c>
      <c r="I9">
        <v>5</v>
      </c>
      <c r="J9">
        <v>8</v>
      </c>
    </row>
    <row r="10" spans="1:10" x14ac:dyDescent="0.25">
      <c r="A10" s="16">
        <v>3</v>
      </c>
      <c r="B10" s="1">
        <v>8</v>
      </c>
      <c r="C10" t="str">
        <f>VLOOKUP(Judge3[[#This Row],[Number]],Contestant[[Number]:[Name]],2,FALSE)</f>
        <v>Ida</v>
      </c>
      <c r="D10">
        <v>7</v>
      </c>
      <c r="E10">
        <v>8</v>
      </c>
      <c r="F10">
        <v>7</v>
      </c>
      <c r="G10">
        <v>8</v>
      </c>
      <c r="H10">
        <v>8</v>
      </c>
      <c r="I10">
        <v>8</v>
      </c>
      <c r="J10">
        <v>5</v>
      </c>
    </row>
    <row r="11" spans="1:10" x14ac:dyDescent="0.25">
      <c r="A11" s="16">
        <v>3</v>
      </c>
      <c r="B11" s="1">
        <v>9</v>
      </c>
      <c r="C11" t="str">
        <f>VLOOKUP(Judge3[[#This Row],[Number]],Contestant[[Number]:[Name]],2,FALSE)</f>
        <v>Sarina</v>
      </c>
      <c r="D11">
        <v>7</v>
      </c>
      <c r="E11">
        <v>9</v>
      </c>
      <c r="F11">
        <v>6</v>
      </c>
      <c r="G11">
        <v>9</v>
      </c>
      <c r="H11">
        <v>9</v>
      </c>
      <c r="I11">
        <v>8</v>
      </c>
    </row>
    <row r="12" spans="1:10" x14ac:dyDescent="0.25">
      <c r="A12" s="16">
        <v>3</v>
      </c>
      <c r="B12" s="1">
        <v>10</v>
      </c>
      <c r="C12" t="str">
        <f>VLOOKUP(Judge3[[#This Row],[Number]],Contestant[[Number]:[Name]],2,FALSE)</f>
        <v>Asha</v>
      </c>
      <c r="D12">
        <v>8</v>
      </c>
      <c r="E12">
        <v>5</v>
      </c>
      <c r="F12">
        <v>6</v>
      </c>
      <c r="G12">
        <v>5</v>
      </c>
      <c r="H12">
        <v>8</v>
      </c>
      <c r="I12">
        <v>8</v>
      </c>
    </row>
    <row r="13" spans="1:10" x14ac:dyDescent="0.25">
      <c r="A13" s="16">
        <v>3</v>
      </c>
      <c r="B13" s="1" t="s">
        <v>16</v>
      </c>
      <c r="C13" t="str">
        <f>VLOOKUP(Judge3[[#This Row],[Number]],Contestant[[Number]:[Name]],2,FALSE)</f>
        <v>Amaya</v>
      </c>
      <c r="D13">
        <v>8</v>
      </c>
      <c r="E13">
        <v>5</v>
      </c>
      <c r="F13">
        <v>7</v>
      </c>
      <c r="G13">
        <v>5</v>
      </c>
      <c r="H13">
        <v>8</v>
      </c>
      <c r="I13">
        <v>7</v>
      </c>
    </row>
    <row r="14" spans="1:10" x14ac:dyDescent="0.25">
      <c r="A14" s="16">
        <v>3</v>
      </c>
      <c r="B14" s="1" t="s">
        <v>18</v>
      </c>
      <c r="C14" t="str">
        <f>VLOOKUP(Judge3[[#This Row],[Number]],Contestant[[Number]:[Name]],2,FALSE)</f>
        <v>Karina</v>
      </c>
      <c r="D14">
        <v>9</v>
      </c>
      <c r="E14">
        <v>9</v>
      </c>
      <c r="F14">
        <v>9</v>
      </c>
      <c r="G14">
        <v>8</v>
      </c>
      <c r="H14">
        <v>9</v>
      </c>
      <c r="I14">
        <v>9</v>
      </c>
    </row>
    <row r="15" spans="1:10" x14ac:dyDescent="0.25">
      <c r="A15" s="16">
        <v>3</v>
      </c>
      <c r="B15" s="1" t="s">
        <v>19</v>
      </c>
      <c r="C15" t="str">
        <f>VLOOKUP(Judge3[[#This Row],[Number]],Contestant[[Number]:[Name]],2,FALSE)</f>
        <v>Marisa</v>
      </c>
      <c r="D15">
        <v>9</v>
      </c>
      <c r="E15">
        <v>6</v>
      </c>
      <c r="F15">
        <v>7</v>
      </c>
      <c r="G15">
        <v>6</v>
      </c>
      <c r="H15">
        <v>7</v>
      </c>
      <c r="I15">
        <v>7</v>
      </c>
    </row>
    <row r="16" spans="1:10" x14ac:dyDescent="0.25">
      <c r="A16" s="16">
        <v>3</v>
      </c>
      <c r="B16" s="1" t="s">
        <v>20</v>
      </c>
      <c r="C16" t="str">
        <f>VLOOKUP(Judge3[[#This Row],[Number]],Contestant[[Number]:[Name]],2,FALSE)</f>
        <v>Nina</v>
      </c>
      <c r="D16">
        <v>6</v>
      </c>
      <c r="E16">
        <v>8</v>
      </c>
      <c r="F16">
        <v>8</v>
      </c>
      <c r="G16">
        <v>8</v>
      </c>
      <c r="H16">
        <v>7</v>
      </c>
      <c r="I16">
        <v>8</v>
      </c>
      <c r="J16">
        <v>5</v>
      </c>
    </row>
    <row r="17" spans="1:10" x14ac:dyDescent="0.25">
      <c r="A17" s="16">
        <v>3</v>
      </c>
      <c r="B17" s="1" t="s">
        <v>21</v>
      </c>
      <c r="C17" t="str">
        <f>VLOOKUP(Judge3[[#This Row],[Number]],Contestant[[Number]:[Name]],2,FALSE)</f>
        <v>Natasha</v>
      </c>
      <c r="D17">
        <v>8</v>
      </c>
      <c r="F17">
        <v>8</v>
      </c>
      <c r="G17">
        <v>8</v>
      </c>
      <c r="H17">
        <v>9</v>
      </c>
      <c r="I17">
        <v>9</v>
      </c>
      <c r="J17">
        <v>7</v>
      </c>
    </row>
    <row r="18" spans="1:10" x14ac:dyDescent="0.25">
      <c r="A18" s="16">
        <v>3</v>
      </c>
      <c r="B18" s="1" t="s">
        <v>22</v>
      </c>
      <c r="C18" t="str">
        <f>VLOOKUP(Judge3[[#This Row],[Number]],Contestant[[Number]:[Name]],2,FALSE)</f>
        <v>Tara</v>
      </c>
      <c r="D18">
        <v>5</v>
      </c>
      <c r="E18">
        <v>5</v>
      </c>
      <c r="F18">
        <v>6</v>
      </c>
      <c r="G18">
        <v>5</v>
      </c>
      <c r="H18">
        <v>7</v>
      </c>
      <c r="I18">
        <v>6</v>
      </c>
    </row>
    <row r="19" spans="1:10" x14ac:dyDescent="0.25">
      <c r="A19" s="16">
        <v>3</v>
      </c>
      <c r="B19" s="1" t="s">
        <v>23</v>
      </c>
      <c r="C19" t="str">
        <f>VLOOKUP(Judge3[[#This Row],[Number]],Contestant[[Number]:[Name]],2,FALSE)</f>
        <v>Anaya</v>
      </c>
      <c r="D19">
        <v>7</v>
      </c>
      <c r="E19">
        <v>8</v>
      </c>
      <c r="F19">
        <v>7</v>
      </c>
      <c r="G19">
        <v>8</v>
      </c>
      <c r="H19">
        <v>9</v>
      </c>
      <c r="I19">
        <v>8</v>
      </c>
    </row>
    <row r="20" spans="1:10" x14ac:dyDescent="0.25">
      <c r="A20" s="16">
        <v>3</v>
      </c>
      <c r="B20" s="1" t="s">
        <v>63</v>
      </c>
      <c r="C20" t="str">
        <f>VLOOKUP(Judge3[[#This Row],[Number]],Contestant[[Number]:[Name]],2,FALSE)</f>
        <v>Lila</v>
      </c>
      <c r="D20">
        <v>9</v>
      </c>
      <c r="E20">
        <v>9</v>
      </c>
      <c r="F20">
        <v>8</v>
      </c>
      <c r="G20">
        <v>9</v>
      </c>
      <c r="H20">
        <v>7</v>
      </c>
      <c r="I20">
        <v>9</v>
      </c>
      <c r="J20">
        <v>5</v>
      </c>
    </row>
    <row r="21" spans="1:10" x14ac:dyDescent="0.25">
      <c r="A21" s="16">
        <v>3</v>
      </c>
      <c r="B21" s="1" t="s">
        <v>64</v>
      </c>
      <c r="C21" t="str">
        <f>VLOOKUP(Judge3[[#This Row],[Number]],Contestant[[Number]:[Name]],2,FALSE)</f>
        <v>Yasmin</v>
      </c>
      <c r="D21">
        <v>6</v>
      </c>
      <c r="E21">
        <v>4</v>
      </c>
      <c r="F21">
        <v>5</v>
      </c>
      <c r="G21">
        <v>4</v>
      </c>
      <c r="H21">
        <v>9</v>
      </c>
      <c r="I21">
        <v>10</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4 8 0 5 d a 9 2 - 6 1 e 5 - 4 2 7 e - 8 f 2 b - 3 e 6 3 f 9 e f 3 d 0 3 " > < C u s t o m C o n t e n t > < ! [ C D A T A [ < ? x m l   v e r s i o n = " 1 . 0 "   e n c o d i n g = " u t f - 1 6 " ? > < S e t t i n g s > < C a l c u l a t e d F i e l d s > < i t e m > < M e a s u r e N a m e > S c o r e T o t a l < / M e a s u r e N a m e > < D i s p l a y N a m e > S c o r e T o t a l < / D i s p l a y N a m e > < V i s i b l e > T r u e < / V i s i b l e > < / i t e m > < / C a l c u l a t e d F i e l d s > < H S l i c e r s S h a p e > 0 ; 0 ; 0 ; 0 < / H S l i c e r s S h a p e > < V S l i c e r s S h a p e > 0 ; 0 ; 0 ; 0 < / V S l i c e r s S h a p e > < S l i c e r S h e e t N a m e > R e s u l t s < / S l i c e r S h e e t N a m e > < S A H o s t H a s h > 1 0 6 7 9 1 9 7 4 5 < / S A H o s t H a s h > < G e m i n i F i e l d L i s t V i s i b l e > T r u e < / G e m i n i F i e l d L i s t V i s i b l e > < / S e t t i n g s > ] ] > < / C u s t o m C o n t e n t > < / G e m i n i > 
</file>

<file path=customXml/item10.xml>��< ? x m l   v e r s i o n = " 1 . 0 "   e n c o d i n g = " U T F - 1 6 " ? > < G e m i n i   x m l n s = " h t t p : / / g e m i n i / p i v o t c u s t o m i z a t i o n / c d 8 2 f b 1 f - 7 f 8 c - 4 4 1 d - a 6 0 e - 8 3 9 b c 3 0 c b 7 3 2 " > < C u s t o m C o n t e n t > < ! [ C D A T A [ < ? x m l   v e r s i o n = " 1 . 0 "   e n c o d i n g = " u t f - 1 6 " ? > < S e t t i n g s > < C a l c u l a t e d F i e l d s > < i t e m > < M e a s u r e N a m e > S c o r e T o t a l < / M e a s u r e N a m e > < D i s p l a y N a m e > S c o r e T o t a l < / D i s p l a y N a m e > < V i s i b l e > T r u e < / V i s i b l e > < / i t e m > < / C a l c u l a t e d F i e l d s > < H S l i c e r s S h a p e > 0 ; 0 ; 0 ; 0 < / H S l i c e r s S h a p e > < V S l i c e r s S h a p e > 0 ; 0 ; 0 ; 0 < / V S l i c e r s S h a p e > < S l i c e r S h e e t N a m e > R e s u l t s < / S l i c e r S h e e t N a m e > < S A H o s t H a s h > 1 2 8 3 2 1 9 0 0 5 < / S A H o s t H a s h > < G e m i n i F i e l d L i s t V i s i b l e > T r u e < / G e m i n i F i e l d L i s t V i s i b l e > < / S e t t i n g s > ] ] > < / C u s t o m C o n t e n t > < / G e m i n i > 
</file>

<file path=customXml/item11.xml>��< ? x m l   v e r s i o n = " 1 . 0 "   e n c o d i n g = " U T F - 1 6 " ? > < G e m i n i   x m l n s = " h t t p : / / g e m i n i / p i v o t c u s t o m i z a t i o n / 7 6 8 4 4 9 f e - 3 2 6 3 - 4 d 4 f - a 1 d c - 7 c 4 a 8 2 4 8 d 2 9 0 " > < C u s t o m C o n t e n t > < ! [ C D A T A [ < ? x m l   v e r s i o n = " 1 . 0 "   e n c o d i n g = " u t f - 1 6 " ? > < S e t t i n g s > < C a l c u l a t e d F i e l d s > < i t e m > < M e a s u r e N a m e > S c o r e T o t a l < / M e a s u r e N a m e > < D i s p l a y N a m e > S c o r e T o t a l < / D i s p l a y N a m e > < V i s i b l e > T r u e < / V i s i b l e > < / i t e m > < i t e m > < M e a s u r e N a m e > S c o r e W e i g h t e d < / M e a s u r e N a m e > < D i s p l a y N a m e > S c o r e W e i g h t e d < / D i s p l a y N a m e > < V i s i b l e > T r u e < / V i s i b l e > < / i t e m > < i t e m > < M e a s u r e N a m e > R a n k < / M e a s u r e N a m e > < D i s p l a y N a m e > R a n k < / D i s p l a y N a m e > < V i s i b l e > F a l s e < / V i s i b l e > < / i t e m > < i t e m > < M e a s u r e N a m e > R o u n d W e i g h t a g e < / M e a s u r e N a m e > < D i s p l a y N a m e > R o u n d W e i g h t a g e < / D i s p l a y N a m e > < V i s i b l e > T r u e < / V i s i b l e > < / i t e m > < / C a l c u l a t e d F i e l d s > < H S l i c e r s S h a p e > 0 ; 0 ; 0 ; 0 < / H S l i c e r s S h a p e > < V S l i c e r s S h a p e > 0 ; 0 ; 0 ; 0 < / V S l i c e r s S h a p e > < S l i c e r S h e e t N a m e > S h e e t 1 < / S l i c e r S h e e t N a m e > < S A H o s t H a s h > 1 5 3 0 1 2 3 7 4 7 < / S A H o s t H a s h > < G e m i n i F i e l d L i s t V i s i b l e > T r u e < / G e m i n i F i e l d L i s t V i s i b l e > < / S e t t i n g s > ] ] > < / C u s t o m C o n t e n t > < / G e m i n i > 
</file>

<file path=customXml/item12.xml>��< ? x m l   v e r s i o n = " 1 . 0 "   e n c o d i n g = " U T F - 1 6 " ? > < G e m i n i   x m l n s = " h t t p : / / g e m i n i / w o r k b o o k c u s t o m i z a t i o n / L i n k e d T a b l e s " > < C u s t o m C o n t e n t > < ! [ C D A T A [ < L i n k e d T a b l e s   x m l n s : x s d = " h t t p : / / w w w . w 3 . o r g / 2 0 0 1 / X M L S c h e m a "   x m l n s : x s i = " h t t p : / / w w w . w 3 . o r g / 2 0 0 1 / X M L S c h e m a - i n s t a n c e " > < L i n k e d T a b l e L i s t > < L i n k e d T a b l e I n f o > < E x c e l T a b l e N a m e > J u d g e < / E x c e l T a b l e N a m e > < G e m i n i T a b l e I d > J u d g e < / G e m i n i T a b l e I d > < L i n k e d C o l u m n L i s t > < L i n k e d C o l u m n I n f o > < E x c e l C o l u m n N a m e > J u d g e N o < / E x c e l C o l u m n N a m e > < G e m i n i C o l u m n I d > J u d g e N o < / G e m i n i C o l u m n I d > < / L i n k e d C o l u m n I n f o > < L i n k e d C o l u m n I n f o > < E x c e l C o l u m n N a m e > J u d g e N a m e < / E x c e l C o l u m n N a m e > < G e m i n i C o l u m n I d > J u d g e N a m e < / G e m i n i C o l u m n I d > < / L i n k e d C o l u m n I n f o > < / L i n k e d C o l u m n L i s t > < U p d a t e N e e d e d > f a l s e < / U p d a t e N e e d e d > < R o w C o u n t > 6 < / R o w C o u n t > < / L i n k e d T a b l e I n f o > < L i n k e d T a b l e I n f o > < E x c e l T a b l e N a m e > S c o r i n g < / E x c e l T a b l e N a m e > < G e m i n i T a b l e I d > S c o r i n g < / G e m i n i T a b l e I d > < L i n k e d C o l u m n L i s t > < L i n k e d C o l u m n I n f o > < E x c e l C o l u m n N a m e > J u d g e < / E x c e l C o l u m n N a m e > < G e m i n i C o l u m n I d > J u d g e < / G e m i n i C o l u m n I d > < / L i n k e d C o l u m n I n f o > < L i n k e d C o l u m n I n f o > < E x c e l C o l u m n N a m e > C o n t e s t a n t N u m b e r < / E x c e l C o l u m n N a m e > < G e m i n i C o l u m n I d > C o n t e s t a n t N u m b e r < / G e m i n i C o l u m n I d > < / L i n k e d C o l u m n I n f o > < L i n k e d C o l u m n I n f o > < E x c e l C o l u m n N a m e > R o u n d S c o r e < / E x c e l C o l u m n N a m e > < G e m i n i C o l u m n I d > R o u n d S c o r e < / G e m i n i C o l u m n I d > < / L i n k e d C o l u m n I n f o > < L i n k e d C o l u m n I n f o > < E x c e l C o l u m n N a m e > S c o r e E n t e r e d < / E x c e l C o l u m n N a m e > < G e m i n i C o l u m n I d > S c o r e E n t e r e d < / G e m i n i C o l u m n I d > < / L i n k e d C o l u m n I n f o > < / L i n k e d C o l u m n L i s t > < U p d a t e N e e d e d > f a l s e < / U p d a t e N e e d e d > < R o w C o u n t > 7 1 9 < / R o w C o u n t > < / L i n k e d T a b l e I n f o > < L i n k e d T a b l e I n f o > < E x c e l T a b l e N a m e > C o n t e s t a n t < / E x c e l T a b l e N a m e > < G e m i n i T a b l e I d > C o n t e s t a n t < / G e m i n i T a b l e I d > < L i n k e d C o l u m n L i s t > < L i n k e d C o l u m n I n f o > < E x c e l C o l u m n N a m e > N u m b e r < / E x c e l C o l u m n N a m e > < G e m i n i C o l u m n I d > N u m b e r < / G e m i n i C o l u m n I d > < / L i n k e d C o l u m n I n f o > < L i n k e d C o l u m n I n f o > < E x c e l C o l u m n N a m e > N a m e < / E x c e l C o l u m n N a m e > < G e m i n i C o l u m n I d > N a m e < / G e m i n i C o l u m n I d > < / L i n k e d C o l u m n I n f o > < L i n k e d C o l u m n I n f o > < E x c e l C o l u m n N a m e > C a t e g o r y < / E x c e l C o l u m n N a m e > < G e m i n i C o l u m n I d > C a t e g o r y < / G e m i n i C o l u m n I d > < / L i n k e d C o l u m n I n f o > < / L i n k e d C o l u m n L i s t > < U p d a t e N e e d e d > f a l s e < / U p d a t e N e e d e d > < R o w C o u n t > 1 9 < / R o w C o u n t > < / L i n k e d T a b l e I n f o > < L i n k e d T a b l e I n f o > < E x c e l T a b l e N a m e > R o u n d < / E x c e l T a b l e N a m e > < G e m i n i T a b l e I d > R o u n d < / G e m i n i T a b l e I d > < L i n k e d C o l u m n L i s t > < L i n k e d C o l u m n I n f o > < E x c e l C o l u m n N a m e > R o u n d < / E x c e l C o l u m n N a m e > < G e m i n i C o l u m n I d > R o u n d < / G e m i n i C o l u m n I d > < / L i n k e d C o l u m n I n f o > < L i n k e d C o l u m n I n f o > < E x c e l C o l u m n N a m e > R o u n d S c o r e < / E x c e l C o l u m n N a m e > < G e m i n i C o l u m n I d > R o u n d S c o r e < / G e m i n i C o l u m n I d > < / L i n k e d C o l u m n I n f o > < L i n k e d C o l u m n I n f o > < E x c e l C o l u m n N a m e > D a y < / E x c e l C o l u m n N a m e > < G e m i n i C o l u m n I d > D a y < / G e m i n i C o l u m n I d > < / L i n k e d C o l u m n I n f o > < L i n k e d C o l u m n I n f o > < E x c e l C o l u m n N a m e > S c o r e T y p e < / E x c e l C o l u m n N a m e > < G e m i n i C o l u m n I d > S c o r e T y p e < / G e m i n i C o l u m n I d > < / L i n k e d C o l u m n I n f o > < L i n k e d C o l u m n I n f o > < E x c e l C o l u m n N a m e > W e i g h t a g e < / E x c e l C o l u m n N a m e > < G e m i n i C o l u m n I d > W e i g h t a g e < / G e m i n i C o l u m n I d > < / L i n k e d C o l u m n I n f o > < / L i n k e d C o l u m n L i s t > < U p d a t e N e e d e d > f a l s e < / U p d a t e N e e d e d > < R o w C o u n t > 7 < / R o w C o u n t > < / L i n k e d T a b l e I n f o > < / L i n k e d T a b l e L i s t > < / L i n k e d T a b l e s > ] ] > < / C u s t o m C o n t e n t > < / G e m i n i > 
</file>

<file path=customXml/item13.xml>��< ? x m l   v e r s i o n = " 1 . 0 "   e n c o d i n g = " U T F - 1 6 " ? > < G e m i n i   x m l n s = " h t t p : / / g e m i n i / w o r k b o o k 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 2 0 1 5 - 1 1 - 0 4 T 1 8 : 1 8 : 2 8 . 6 6 1 0 2 5 2 - 0 8 : 0 0 < / L a s t P r o c e s s e d T i m e > < / D a t a M o d e l i n g S a n d b o x . S e r i a l i z e d S a n d b o x E r r o r C a c h e > ] ] > < / C u s t o m C o n t e n t > < / G e m i n i > 
</file>

<file path=customXml/item14.xml>��< ? x m l   v e r s i o n = " 1 . 0 "   e n c o d i n g = " U T F - 1 6 " ? > < G e m i n i   x m l n s = " h t t p : / / g e m i n i / p i v o t c u s t o m i z a t i o n / T a b l e X M L _ J u d g e " > < C u s t o m C o n t e n t > & l t ; T a b l e W i d g e t G r i d S e r i a l i z a t i o n   x m l n s : x s d = " h t t p : / / w w w . w 3 . o r g / 2 0 0 1 / X M L S c h e m a "   x m l n s : x s i = " h t t p : / / w w w . w 3 . o r g / 2 0 0 1 / X M L S c h e m a - i n s t a n c e " & g t ; & l t ; C o l u m n S u g g e s t e d T y p e & g t ; & l t ; i t e m & g t ; & l t ; k e y & g t ; & l t ; s t r i n g & g t ; J u d g e N o & l t ; / s t r i n g & g t ; & l t ; / k e y & g t ; & l t ; v a l u e & g t ; & l t ; s t r i n g & g t ; B i g I n t & l t ; / s t r i n g & g t ; & l t ; / v a l u e & g t ; & l t ; / i t e m & g t ; & l t ; i t e m & g t ; & l t ; k e y & g t ; & l t ; s t r i n g & g t ; J u d g e N a m e & l t ; / s t r i n g & g t ; & l t ; / k e y & g t ; & l t ; v a l u e & g t ; & l t ; s t r i n g & g t ; W C h a r & l t ; / s t r i n g & g t ; & l t ; / v a l u e & g t ; & l t ; / i t e m & g t ; & l t ; / C o l u m n S u g g e s t e d T y p e & g t ; & l t ; C o l u m n F o r m a t   / & g t ; & l t ; C o l u m n A c c u r a c y   / & g t ; & l t ; C o l u m n C u r r e n c y S y m b o l   / & g t ; & l t ; C o l u m n P o s i t i v e P a t t e r n   / & g t ; & l t ; C o l u m n N e g a t i v e P a t t e r n   / & g t ; & l t ; C o l u m n W i d t h s & g t ; & l t ; i t e m & g t ; & l t ; k e y & g t ; & l t ; s t r i n g & g t ; J u d g e N o & l t ; / s t r i n g & g t ; & l t ; / k e y & g t ; & l t ; v a l u e & g t ; & l t ; i n t & g t ; 9 5 & l t ; / i n t & g t ; & l t ; / v a l u e & g t ; & l t ; / i t e m & g t ; & l t ; i t e m & g t ; & l t ; k e y & g t ; & l t ; s t r i n g & g t ; J u d g e N a m e & l t ; / s t r i n g & g t ; & l t ; / k e y & g t ; & l t ; v a l u e & g t ; & l t ; i n t & g t ; 1 1 4 & l t ; / i n t & g t ; & l t ; / v a l u e & g t ; & l t ; / i t e m & g t ; & l t ; / C o l u m n W i d t h s & g t ; & l t ; C o l u m n D i s p l a y I n d e x & g t ; & l t ; i t e m & g t ; & l t ; k e y & g t ; & l t ; s t r i n g & g t ; J u d g e N o & l t ; / s t r i n g & g t ; & l t ; / k e y & g t ; & l t ; v a l u e & g t ; & l t ; i n t & g t ; 0 & l t ; / i n t & g t ; & l t ; / v a l u e & g t ; & l t ; / i t e m & g t ; & l t ; i t e m & g t ; & l t ; k e y & g t ; & l t ; s t r i n g & g t ; J u d g e N a m e & l t ; / s t r i n g & g t ; & l t ; / k e y & g t ; & l t ; v a l u e & g t ; & l t ; i n t & g t ; 1 & l t ; / i n t & g t ; & l t ; / v a l u e & g t ; & l t ; / i t e m & g t ; & l t ; / C o l u m n D i s p l a y I n d e x & g t ; & l t ; C o l u m n F r o z e n   / & g t ; & l t ; C o l u m n C h e c k e d   / & g t ; & l t ; C o l u m n F i l t e r   / & g t ; & l t ; S e l e c t i o n F i l t e r   / & g t ; & l t ; F i l t e r P a r a m e t e r s   / & g t ; & l t ; I s S o r t D e s c e n d i n g & g t ; f a l s e & l t ; / I s S o r t D e s c e n d i n g & g t ; & l t ; / T a b l e W i d g e t G r i d S e r i a l i z a t i o n & g t ; < / C u s t o m C o n t e n t > < / G e m i n i > 
</file>

<file path=customXml/item15.xml>��< ? x m l   v e r s i o n = " 1 . 0 "   e n c o d i n g = " U T F - 1 6 " ? > < G e m i n i   x m l n s = " h t t p : / / g e m i n i / p i v o t c u s t o m i z a t i o n / T a b l e X M L _ S c o r i n g " > < C u s t o m C o n t e n t > & l t ; T a b l e W i d g e t G r i d S e r i a l i z a t i o n   x m l n s : x s d = " h t t p : / / w w w . w 3 . o r g / 2 0 0 1 / X M L S c h e m a "   x m l n s : x s i = " h t t p : / / w w w . w 3 . o r g / 2 0 0 1 / X M L S c h e m a - i n s t a n c e " & g t ; & l t ; C o l u m n S u g g e s t e d T y p e & g t ; & l t ; i t e m & g t ; & l t ; k e y & g t ; & l t ; s t r i n g & g t ; S c o r e E n t e r e d & l t ; / s t r i n g & g t ; & l t ; / k e y & g t ; & l t ; v a l u e & g t ; & l t ; s t r i n g & g t ; E m p t y & l t ; / s t r i n g & g t ; & l t ; / v a l u e & g t ; & l t ; / i t e m & g t ; & l t ; / C o l u m n S u g g e s t e d T y p e & g t ; & l t ; C o l u m n F o r m a t   / & g t ; & l t ; C o l u m n A c c u r a c y   / & g t ; & l t ; C o l u m n C u r r e n c y S y m b o l   / & g t ; & l t ; C o l u m n P o s i t i v e P a t t e r n   / & g t ; & l t ; C o l u m n N e g a t i v e P a t t e r n   / & g t ; & l t ; C o l u m n W i d t h s & g t ; & l t ; i t e m & g t ; & l t ; k e y & g t ; & l t ; s t r i n g & g t ; S c o r e E n t e r e d & l t ; / s t r i n g & g t ; & l t ; / k e y & g t ; & l t ; v a l u e & g t ; & l t ; i n t & g t ; 2 4 2 & l t ; / i n t & g t ; & l t ; / v a l u e & g t ; & l t ; / i t e m & g t ; & l t ; i t e m & g t ; & l t ; k e y & g t ; & l t ; s t r i n g & g t ; J u d g e & l t ; / s t r i n g & g t ; & l t ; / k e y & g t ; & l t ; v a l u e & g t ; & l t ; i n t & g t ; 1 2 5 & l t ; / i n t & g t ; & l t ; / v a l u e & g t ; & l t ; / i t e m & g t ; & l t ; i t e m & g t ; & l t ; k e y & g t ; & l t ; s t r i n g & g t ; C o n t e s t a n t N u m b e r & l t ; / s t r i n g & g t ; & l t ; / k e y & g t ; & l t ; v a l u e & g t ; & l t ; i n t & g t ; 1 6 0 & l t ; / i n t & g t ; & l t ; / v a l u e & g t ; & l t ; / i t e m & g t ; & l t ; i t e m & g t ; & l t ; k e y & g t ; & l t ; s t r i n g & g t ; R o u n d S c o r e & l t ; / s t r i n g & g t ; & l t ; / k e y & g t ; & l t ; v a l u e & g t ; & l t ; i n t & g t ; 1 1 5 & l t ; / i n t & g t ; & l t ; / v a l u e & g t ; & l t ; / i t e m & g t ; & l t ; / C o l u m n W i d t h s & g t ; & l t ; C o l u m n D i s p l a y I n d e x & g t ; & l t ; i t e m & g t ; & l t ; k e y & g t ; & l t ; s t r i n g & g t ; S c o r e E n t e r e d & l t ; / s t r i n g & g t ; & l t ; / k e y & g t ; & l t ; v a l u e & g t ; & l t ; i n t & g t ; 0 & l t ; / i n t & g t ; & l t ; / v a l u e & g t ; & l t ; / i t e m & g t ; & l t ; i t e m & g t ; & l t ; k e y & g t ; & l t ; s t r i n g & g t ; J u d g e & l t ; / s t r i n g & g t ; & l t ; / k e y & g t ; & l t ; v a l u e & g t ; & l t ; i n t & g t ; 1 & l t ; / i n t & g t ; & l t ; / v a l u e & g t ; & l t ; / i t e m & g t ; & l t ; i t e m & g t ; & l t ; k e y & g t ; & l t ; s t r i n g & g t ; C o n t e s t a n t N u m b e r & l t ; / s t r i n g & g t ; & l t ; / k e y & g t ; & l t ; v a l u e & g t ; & l t ; i n t & g t ; 2 & l t ; / i n t & g t ; & l t ; / v a l u e & g t ; & l t ; / i t e m & g t ; & l t ; i t e m & g t ; & l t ; k e y & g t ; & l t ; s t r i n g & g t ; R o u n d S c o r e & l t ; / s t r i n g & g t ; & l t ; / k e y & g t ; & l t ; v a l u e & g t ; & l t ; i n t & g t ; 3 & l t ; / i n t & g t ; & l t ; / v a l u e & g t ; & l t ; / i t e m & g t ; & l t ; / C o l u m n D i s p l a y I n d e x & g t ; & l t ; C o l u m n F r o z e n   / & g t ; & l t ; C o l u m n C h e c k e d   / & g t ; & l t ; C o l u m n F i l t e r   / & g t ; & l t ; S e l e c t i o n F i l t e r   / & g t ; & l t ; F i l t e r P a r a m e t e r s   / & g t ; & l t ; I s S o r t D e s c e n d i n g & g t ; f a l s e & l t ; / I s S o r t D e s c e n d i n g & g t ; & l t ; / T a b l e W i d g e t G r i d S e r i a l i z a t i o n & g t ; < / C u s t o m C o n t e n t > < / G e m i n i > 
</file>

<file path=customXml/item16.xml>��< ? x m l   v e r s i o n = " 1 . 0 "   e n c o d i n g = " U T F - 1 6 " ? > < G e m i n i   x m l n s = " h t t p : / / g e m i n i / p i v o t c u s t o m i z a t i o n / T a b l e X M L _ R o u n d " > < C u s t o m C o n t e n t > & l t ; T a b l e W i d g e t G r i d S e r i a l i z a t i o n   x m l n s : x s d = " h t t p : / / w w w . w 3 . o r g / 2 0 0 1 / X M L S c h e m a "   x m l n s : x s i = " h t t p : / / w w w . w 3 . o r g / 2 0 0 1 / X M L S c h e m a - i n s t a n c e " & g t ; & l t ; C o l u m n S u g g e s t e d T y p e & g t ; & l t ; i t e m & g t ; & l t ; k e y & g t ; & l t ; s t r i n g & g t ; R o u n d & l t ; / s t r i n g & g t ; & l t ; / k e y & g t ; & l t ; v a l u e & g t ; & l t ; s t r i n g & g t ; W C h a r & l t ; / s t r i n g & g t ; & l t ; / v a l u e & g t ; & l t ; / i t e m & g t ; & l t ; i t e m & g t ; & l t ; k e y & g t ; & l t ; s t r i n g & g t ; R o u n d S c o r e & l t ; / s t r i n g & g t ; & l t ; / k e y & g t ; & l t ; v a l u e & g t ; & l t ; s t r i n g & g t ; W C h a r & l t ; / s t r i n g & g t ; & l t ; / v a l u e & g t ; & l t ; / i t e m & g t ; & l t ; i t e m & g t ; & l t ; k e y & g t ; & l t ; s t r i n g & g t ; D a y & l t ; / s t r i n g & g t ; & l t ; / k e y & g t ; & l t ; v a l u e & g t ; & l t ; s t r i n g & g t ; W C h a r & l t ; / s t r i n g & g t ; & l t ; / v a l u e & g t ; & l t ; / i t e m & g t ; & l t ; i t e m & g t ; & l t ; k e y & g t ; & l t ; s t r i n g & g t ; S c o r e T y p e & l t ; / s t r i n g & g t ; & l t ; / k e y & g t ; & l t ; v a l u e & g t ; & l t ; s t r i n g & g t ; W C h a r & l t ; / s t r i n g & g t ; & l t ; / v a l u e & g t ; & l t ; / i t e m & g t ; & l t ; i t e m & g t ; & l t ; k e y & g t ; & l t ; s t r i n g & g t ; W e i g h t a g e & l t ; / s t r i n g & g t ; & l t ; / k e y & g t ; & l t ; v a l u e & g t ; & l t ; s t r i n g & g t ; D o u b l e & l t ; / s t r i n g & g t ; & l t ; / v a l u e & g t ; & l t ; / i t e m & g t ; & l t ; / C o l u m n S u g g e s t e d T y p e & g t ; & l t ; C o l u m n F o r m a t   / & g t ; & l t ; C o l u m n A c c u r a c y   / & g t ; & l t ; C o l u m n C u r r e n c y S y m b o l   / & g t ; & l t ; C o l u m n P o s i t i v e P a t t e r n   / & g t ; & l t ; C o l u m n N e g a t i v e P a t t e r n   / & g t ; & l t ; C o l u m n W i d t h s & g t ; & l t ; i t e m & g t ; & l t ; k e y & g t ; & l t ; s t r i n g & g t ; R o u n d & l t ; / s t r i n g & g t ; & l t ; / k e y & g t ; & l t ; v a l u e & g t ; & l t ; i n t & g t ; 8 1 & l t ; / i n t & g t ; & l t ; / v a l u e & g t ; & l t ; / i t e m & g t ; & l t ; i t e m & g t ; & l t ; k e y & g t ; & l t ; s t r i n g & g t ; R o u n d S c o r e & l t ; / s t r i n g & g t ; & l t ; / k e y & g t ; & l t ; v a l u e & g t ; & l t ; i n t & g t ; 1 1 5 & l t ; / i n t & g t ; & l t ; / v a l u e & g t ; & l t ; / i t e m & g t ; & l t ; i t e m & g t ; & l t ; k e y & g t ; & l t ; s t r i n g & g t ; D a y & l t ; / s t r i n g & g t ; & l t ; / k e y & g t ; & l t ; v a l u e & g t ; & l t ; i n t & g t ; 6 4 & l t ; / i n t & g t ; & l t ; / v a l u e & g t ; & l t ; / i t e m & g t ; & l t ; i t e m & g t ; & l t ; k e y & g t ; & l t ; s t r i n g & g t ; S c o r e T y p e & l t ; / s t r i n g & g t ; & l t ; / k e y & g t ; & l t ; v a l u e & g t ; & l t ; i n t & g t ; 1 0 4 & l t ; / i n t & g t ; & l t ; / v a l u e & g t ; & l t ; / i t e m & g t ; & l t ; i t e m & g t ; & l t ; k e y & g t ; & l t ; s t r i n g & g t ; W e i g h t a g e & l t ; / s t r i n g & g t ; & l t ; / k e y & g t ; & l t ; v a l u e & g t ; & l t ; i n t & g t ; 1 0 7 & l t ; / i n t & g t ; & l t ; / v a l u e & g t ; & l t ; / i t e m & g t ; & l t ; / C o l u m n W i d t h s & g t ; & l t ; C o l u m n D i s p l a y I n d e x & g t ; & l t ; i t e m & g t ; & l t ; k e y & g t ; & l t ; s t r i n g & g t ; R o u n d & l t ; / s t r i n g & g t ; & l t ; / k e y & g t ; & l t ; v a l u e & g t ; & l t ; i n t & g t ; 0 & l t ; / i n t & g t ; & l t ; / v a l u e & g t ; & l t ; / i t e m & g t ; & l t ; i t e m & g t ; & l t ; k e y & g t ; & l t ; s t r i n g & g t ; R o u n d S c o r e & l t ; / s t r i n g & g t ; & l t ; / k e y & g t ; & l t ; v a l u e & g t ; & l t ; i n t & g t ; 1 & l t ; / i n t & g t ; & l t ; / v a l u e & g t ; & l t ; / i t e m & g t ; & l t ; i t e m & g t ; & l t ; k e y & g t ; & l t ; s t r i n g & g t ; D a y & l t ; / s t r i n g & g t ; & l t ; / k e y & g t ; & l t ; v a l u e & g t ; & l t ; i n t & g t ; 2 & l t ; / i n t & g t ; & l t ; / v a l u e & g t ; & l t ; / i t e m & g t ; & l t ; i t e m & g t ; & l t ; k e y & g t ; & l t ; s t r i n g & g t ; S c o r e T y p e & l t ; / s t r i n g & g t ; & l t ; / k e y & g t ; & l t ; v a l u e & g t ; & l t ; i n t & g t ; 3 & l t ; / i n t & g t ; & l t ; / v a l u e & g t ; & l t ; / i t e m & g t ; & l t ; i t e m & g t ; & l t ; k e y & g t ; & l t ; s t r i n g & g t ; W e i g h t a g e & l t ; / s t r i n g & g t ; & l t ; / k e y & g t ; & l t ; v a l u e & g t ; & l t ; i n t & g t ; 4 & l t ; / i n t & g t ; & l t ; / v a l u e & g t ; & l t ; / i t e m & g t ; & l t ; / C o l u m n D i s p l a y I n d e x & g t ; & l t ; C o l u m n F r o z e n   / & g t ; & l t ; C o l u m n C h e c k e d   / & g t ; & l t ; C o l u m n F i l t e r   / & g t ; & l t ; S e l e c t i o n F i l t e r   / & g t ; & l t ; F i l t e r P a r a m e t e r s   / & g t ; & l t ; I s S o r t D e s c e n d i n g & g t ; f a l s e & l t ; / I s S o r t D e s c e n d i n g & g t ; & l t ; / T a b l e W i d g e t G r i d S e r i a l i z a t i o n & g t ; < / C u s t o m C o n t e n t > < / G e m i n i > 
</file>

<file path=customXml/item17.xml>��< ? x m l   v e r s i o n = " 1 . 0 "   e n c o d i n g = " U T F - 1 6 " ? > < G e m i n i   x m l n s = " h t t p : / / g e m i n i / w o r k b o o k c u s t o m i z a t i o n / R e l a t i o n s h i p A u t o D e t e c t i o n E n a b l e d " > < C u s t o m C o n t e n t > < ! [ C D A T A [ T r u e ] ] > < / C u s t o m C o n t e n t > < / G e m i n i > 
</file>

<file path=customXml/item18.xml>��< ? x m l   v e r s i o n = " 1 . 0 "   e n c o d i n g = " U T F - 1 6 " ? > < G e m i n i   x m l n s = " h t t p : / / g e m i n i / w o r k b o o k c u s t o m i z a t i o n / I s S a n d b o x E m b e d d e d " > < C u s t o m C o n t e n t > < ! [ C D A T A [ y e s ] ] > < / C u s t o m C o n t e n t > < / G e m i n i > 
</file>

<file path=customXml/item19.xml>��< ? x m l   v e r s i o n = " 1 . 0 "   e n c o d i n g = " U T F - 1 6 " ? > < G e m i n i   x m l n s = " h t t p : / / g e m i n i / p i v o t c u s t o m i z a t i o n / L i n k e d T a b l e U p d a t e M o d e " > < C u s t o m C o n t e n t > < ! [ C D A T A [ T r u e ] ] > < / C u s t o m C o n t e n t > < / G e m i n i > 
</file>

<file path=customXml/item2.xml>��< ? x m l   v e r s i o n = " 1 . 0 "   e n c o d i n g = " U T F - 1 6 " ? > < G e m i n i   x m l n s = " h t t p : / / g e m i n i / p i v o t c u s t o m i z a t i o n / S h o w I m p l i c i t M e a s u r e s " > < C u s t o m C o n t e n t > < ! [ C D A T A [ F a l s e ] ] > < / C u s t o m C o n t e n t > < / G e m i n i > 
</file>

<file path=customXml/item20.xml>��< ? x m l   v e r s i o n = " 1 . 0 "   e n c o d i n g = " U T F - 1 6 " ? > < G e m i n i   x m l n s = " h t t p : / / g e m i n i / p i v o t c u s t o m i z a t i o n / T a b l e X M L _ S c o r e " > < C u s t o m C o n t e n t > & l t ; T a b l e W i d g e t G r i d S e r i a l i z a t i o n   x m l n s : x s i = " h t t p : / / w w w . w 3 . o r g / 2 0 0 1 / X M L S c h e m a - i n s t a n c e "   x m l n s : x s d = " h t t p : / / w w w . w 3 . o r g / 2 0 0 1 / X M L S c h e m a " & g t ; & l t ; C o l u m n S u g g e s t e d T y p e & g t ; & l t ; i t e m & g t ; & l t ; k e y & g t ; & l t ; s t r i n g & g t ; N u m b e r & l t ; / s t r i n g & g t ; & l t ; / k e y & g t ; & l t ; v a l u e & g t ; & l t ; s t r i n g & g t ; W C h a r & l t ; / s t r i n g & g t ; & l t ; / v a l u e & g t ; & l t ; / i t e m & g t ; & l t ; i t e m & g t ; & l t ; k e y & g t ; & l t ; s t r i n g & g t ; N a m e & l t ; / s t r i n g & g t ; & l t ; / k e y & g t ; & l t ; v a l u e & g t ; & l t ; s t r i n g & g t ; W C h a r & l t ; / s t r i n g & g t ; & l t ; / v a l u e & g t ; & l t ; / i t e m & g t ; & l t ; i t e m & g t ; & l t ; k e y & g t ; & l t ; s t r i n g & g t ; L e h a n g a L o o k & l t ; / s t r i n g & g t ; & l t ; / k e y & g t ; & l t ; v a l u e & g t ; & l t ; s t r i n g & g t ; B i g I n t & l t ; / s t r i n g & g t ; & l t ; / v a l u e & g t ; & l t ; / i t e m & g t ; & l t ; i t e m & g t ; & l t ; k e y & g t ; & l t ; s t r i n g & g t ; L e h a n g a C a t W a l k & l t ; / s t r i n g & g t ; & l t ; / k e y & g t ; & l t ; v a l u e & g t ; & l t ; s t r i n g & g t ; B i g I n t & l t ; / s t r i n g & g t ; & l t ; / v a l u e & g t ; & l t ; / i t e m & g t ; & l t ; i t e m & g t ; & l t ; k e y & g t ; & l t ; s t r i n g & g t ; T a l e n t C o n t e n t & l t ; / s t r i n g & g t ; & l t ; / k e y & g t ; & l t ; v a l u e & g t ; & l t ; s t r i n g & g t ; B i g I n t & l t ; / s t r i n g & g t ; & l t ; / v a l u e & g t ; & l t ; / i t e m & g t ; & l t ; i t e m & g t ; & l t ; k e y & g t ; & l t ; s t r i n g & g t ; T a l e n t P r e s e n t a t i o n & l t ; / s t r i n g & g t ; & l t ; / k e y & g t ; & l t ; v a l u e & g t ; & l t ; s t r i n g & g t ; B i g I n t & l t ; / s t r i n g & g t ; & l t ; / v a l u e & g t ; & l t ; / i t e m & g t ; & l t ; i t e m & g t ; & l t ; k e y & g t ; & l t ; s t r i n g & g t ; W e s t e r n L o o k & l t ; / s t r i n g & g t ; & l t ; / k e y & g t ; & l t ; v a l u e & g t ; & l t ; s t r i n g & g t ; B i g I n t & l t ; / s t r i n g & g t ; & l t ; / v a l u e & g t ; & l t ; / i t e m & g t ; & l t ; i t e m & g t ; & l t ; k e y & g t ; & l t ; s t r i n g & g t ; W e s t e r n P r e s e n t a t i o n & l t ; / s t r i n g & g t ; & l t ; / k e y & g t ; & l t ; v a l u e & g t ; & l t ; s t r i n g & g t ; B i g I n t & l t ; / s t r i n g & g t ; & l t ; / v a l u e & g t ; & l t ; / i t e m & g t ; & l t ; / C o l u m n S u g g e s t e d T y p e & g t ; & l t ; C o l u m n F o r m a t   / & g t ; & l t ; C o l u m n A c c u r a c y   / & g t ; & l t ; C o l u m n C u r r e n c y S y m b o l   / & g t ; & l t ; C o l u m n P o s i t i v e P a t t e r n   / & g t ; & l t ; C o l u m n N e g a t i v e P a t t e r n   / & g t ; & l t ; C o l u m n W i d t h s & g t ; & l t ; i t e m & g t ; & l t ; k e y & g t ; & l t ; s t r i n g & g t ; N u m b e r & l t ; / s t r i n g & g t ; & l t ; / k e y & g t ; & l t ; v a l u e & g t ; & l t ; i n t & g t ; 9 2 & l t ; / i n t & g t ; & l t ; / v a l u e & g t ; & l t ; / i t e m & g t ; & l t ; i t e m & g t ; & l t ; k e y & g t ; & l t ; s t r i n g & g t ; N a m e & l t ; / s t r i n g & g t ; & l t ; / k e y & g t ; & l t ; v a l u e & g t ; & l t ; i n t & g t ; 7 8 & l t ; / i n t & g t ; & l t ; / v a l u e & g t ; & l t ; / i t e m & g t ; & l t ; i t e m & g t ; & l t ; k e y & g t ; & l t ; s t r i n g & g t ; L e h a n g a L o o k & l t ; / s t r i n g & g t ; & l t ; / k e y & g t ; & l t ; v a l u e & g t ; & l t ; i n t & g t ; 1 2 1 & l t ; / i n t & g t ; & l t ; / v a l u e & g t ; & l t ; / i t e m & g t ; & l t ; i t e m & g t ; & l t ; k e y & g t ; & l t ; s t r i n g & g t ; L e h a n g a C a t W a l k & l t ; / s t r i n g & g t ; & l t ; / k e y & g t ; & l t ; v a l u e & g t ; & l t ; i n t & g t ; 1 4 2 & l t ; / i n t & g t ; & l t ; / v a l u e & g t ; & l t ; / i t e m & g t ; & l t ; i t e m & g t ; & l t ; k e y & g t ; & l t ; s t r i n g & g t ; T a l e n t C o n t e n t & l t ; / s t r i n g & g t ; & l t ; / k e y & g t ; & l t ; v a l u e & g t ; & l t ; i n t & g t ; 1 2 9 & l t ; / i n t & g t ; & l t ; / v a l u e & g t ; & l t ; / i t e m & g t ; & l t ; i t e m & g t ; & l t ; k e y & g t ; & l t ; s t r i n g & g t ; T a l e n t P r e s e n t a t i o n & l t ; / s t r i n g & g t ; & l t ; / k e y & g t ; & l t ; v a l u e & g t ; & l t ; i n t & g t ; 1 5 8 & l t ; / i n t & g t ; & l t ; / v a l u e & g t ; & l t ; / i t e m & g t ; & l t ; i t e m & g t ; & l t ; k e y & g t ; & l t ; s t r i n g & g t ; W e s t e r n L o o k & l t ; / s t r i n g & g t ; & l t ; / k e y & g t ; & l t ; v a l u e & g t ; & l t ; i n t & g t ; 1 2 2 & l t ; / i n t & g t ; & l t ; / v a l u e & g t ; & l t ; / i t e m & g t ; & l t ; i t e m & g t ; & l t ; k e y & g t ; & l t ; s t r i n g & g t ; W e s t e r n P r e s e n t a t i o n & l t ; / s t r i n g & g t ; & l t ; / k e y & g t ; & l t ; v a l u e & g t ; & l t ; i n t & g t ; 1 7 2 & l t ; / i n t & g t ; & l t ; / v a l u e & g t ; & l t ; / i t e m & g t ; & l t ; i t e m & g t ; & l t ; k e y & g t ; & l t ; s t r i n g & g t ; Q a n d A & l t ; / s t r i n g & g t ; & l t ; / k e y & g t ; & l t ; v a l u e & g t ; & l t ; i n t & g t ; 8 3 & l t ; / i n t & g t ; & l t ; / v a l u e & g t ; & l t ; / i t e m & g t ; & l t ; / C o l u m n W i d t h s & g t ; & l t ; C o l u m n D i s p l a y I n d e x & g t ; & l t ; i t e m & g t ; & l t ; k e y & g t ; & l t ; s t r i n g & g t ; N u m b e r & l t ; / s t r i n g & g t ; & l t ; / k e y & g t ; & l t ; v a l u e & g t ; & l t ; i n t & g t ; 0 & l t ; / i n t & g t ; & l t ; / v a l u e & g t ; & l t ; / i t e m & g t ; & l t ; i t e m & g t ; & l t ; k e y & g t ; & l t ; s t r i n g & g t ; N a m e & l t ; / s t r i n g & g t ; & l t ; / k e y & g t ; & l t ; v a l u e & g t ; & l t ; i n t & g t ; 1 & l t ; / i n t & g t ; & l t ; / v a l u e & g t ; & l t ; / i t e m & g t ; & l t ; i t e m & g t ; & l t ; k e y & g t ; & l t ; s t r i n g & g t ; L e h a n g a L o o k & l t ; / s t r i n g & g t ; & l t ; / k e y & g t ; & l t ; v a l u e & g t ; & l t ; i n t & g t ; 2 & l t ; / i n t & g t ; & l t ; / v a l u e & g t ; & l t ; / i t e m & g t ; & l t ; i t e m & g t ; & l t ; k e y & g t ; & l t ; s t r i n g & g t ; L e h a n g a C a t W a l k & l t ; / s t r i n g & g t ; & l t ; / k e y & g t ; & l t ; v a l u e & g t ; & l t ; i n t & g t ; 3 & l t ; / i n t & g t ; & l t ; / v a l u e & g t ; & l t ; / i t e m & g t ; & l t ; i t e m & g t ; & l t ; k e y & g t ; & l t ; s t r i n g & g t ; T a l e n t C o n t e n t & l t ; / s t r i n g & g t ; & l t ; / k e y & g t ; & l t ; v a l u e & g t ; & l t ; i n t & g t ; 4 & l t ; / i n t & g t ; & l t ; / v a l u e & g t ; & l t ; / i t e m & g t ; & l t ; i t e m & g t ; & l t ; k e y & g t ; & l t ; s t r i n g & g t ; T a l e n t P r e s e n t a t i o n & l t ; / s t r i n g & g t ; & l t ; / k e y & g t ; & l t ; v a l u e & g t ; & l t ; i n t & g t ; 5 & l t ; / i n t & g t ; & l t ; / v a l u e & g t ; & l t ; / i t e m & g t ; & l t ; i t e m & g t ; & l t ; k e y & g t ; & l t ; s t r i n g & g t ; W e s t e r n L o o k & l t ; / s t r i n g & g t ; & l t ; / k e y & g t ; & l t ; v a l u e & g t ; & l t ; i n t & g t ; 6 & l t ; / i n t & g t ; & l t ; / v a l u e & g t ; & l t ; / i t e m & g t ; & l t ; i t e m & g t ; & l t ; k e y & g t ; & l t ; s t r i n g & g t ; W e s t e r n P r e s e n t a t i o n & l t ; / s t r i n g & g t ; & l t ; / k e y & g t ; & l t ; v a l u e & g t ; & l t ; i n t & g t ; 7 & l t ; / i n t & g t ; & l t ; / v a l u e & g t ; & l t ; / i t e m & g t ; & l t ; i t e m & g t ; & l t ; k e y & g t ; & l t ; s t r i n g & g t ; Q a n d A & l t ; / s t r i n g & g t ; & l t ; / k e y & g t ; & l t ; v a l u e & g t ; & l t ; i n t & g t ; 8 & l t ; / i n t & g t ; & l t ; / v a l u e & g t ; & l t ; / i t e m & g t ; & l t ; / C o l u m n D i s p l a y I n d e x & g t ; & l t ; C o l u m n F r o z e n   / & g t ; & l t ; C o l u m n C h e c k e d   / & g t ; & l t ; C o l u m n F i l t e r   / & g t ; & l t ; S e l e c t i o n F i l t e r   / & g t ; & l t ; F i l t e r P a r a m e t e r s   / & g t ; & l t ; I s S o r t D e s c e n d i n g & g t ; f a l s e & l t ; / I s S o r t D e s c e n d i n g & g t ; & l t ; / T a b l e W i d g e t G r i d S e r i a l i z a t i o n & g t ; < / C u s t o m C o n t e n t > < / G e m i n i > 
</file>

<file path=customXml/item21.xml>��< ? x m l   v e r s i o n = " 1 . 0 "   e n c o d i n g = " U T F - 1 6 " ? > < G e m i n i   x m l n s = " h t t p : / / g e m i n i / p i v o t c u s t o m i z a t i o n / M e a s u r e G r i d S t a t e " > < C u s t o m C o n t e n t > & l t ; A r r a y O f K e y V a l u e O f s t r i n g S a n d b o x E d i t o r . M e a s u r e G r i d S t a t e S c d E 3 5 R y   x m l n s = " h t t p : / / s c h e m a s . m i c r o s o f t . c o m / 2 0 0 3 / 1 0 / S e r i a l i z a t i o n / A r r a y s "   x m l n s : i = " h t t p : / / w w w . w 3 . o r g / 2 0 0 1 / X M L S c h e m a - i n s t a n c e " & g t ; & l t ; K e y V a l u e O f s t r i n g S a n d b o x E d i t o r . M e a s u r e G r i d S t a t e S c d E 3 5 R y & g t ; & l t ; K e y & g t ; C o n t e s t a n t & l t ; / K e y & g t ; & l t ; V a l u e   x m l n s : a = " h t t p : / / s c h e m a s . d a t a c o n t r a c t . o r g / 2 0 0 4 / 0 7 / M i c r o s o f t . A n a l y s i s S e r v i c e s . C o m m o n " & g t ; & l t ; a : H a s F o c u s & g t ; f a l s e & l t ; / a : H a s F o c u s & g t ; & l t ; a : S i z e A t D p i 9 6 & g t ; 1 4 3 & l t ; / a : S i z e A t D p i 9 6 & g t ; & l t ; a : V i s i b l e & g t ; t r u e & l t ; / a : V i s i b l e & g t ; & l t ; / V a l u e & g t ; & l t ; / K e y V a l u e O f s t r i n g S a n d b o x E d i t o r . M e a s u r e G r i d S t a t e S c d E 3 5 R y & g t ; & l t ; K e y V a l u e O f s t r i n g S a n d b o x E d i t o r . M e a s u r e G r i d S t a t e S c d E 3 5 R y & g t ; & l t ; K e y & g t ; S c o r i n g & l t ; / K e y & g t ; & l t ; V a l u e   x m l n s : a = " h t t p : / / s c h e m a s . d a t a c o n t r a c t . o r g / 2 0 0 4 / 0 7 / M i c r o s o f t . A n a l y s i s S e r v i c e s . C o m m o n " & g t ; & l t ; a : H a s F o c u s & g t ; t r u e & l t ; / a : H a s F o c u s & g t ; & l t ; a : S i z e A t D p i 9 6 & g t ; 9 5 & l t ; / a : S i z e A t D p i 9 6 & g t ; & l t ; a : V i s i b l e & g t ; t r u e & l t ; / a : V i s i b l e & g t ; & l t ; / V a l u e & g t ; & l t ; / K e y V a l u e O f s t r i n g S a n d b o x E d i t o r . M e a s u r e G r i d S t a t e S c d E 3 5 R y & g t ; & l t ; K e y V a l u e O f s t r i n g S a n d b o x E d i t o r . M e a s u r e G r i d S t a t e S c d E 3 5 R y & g t ; & l t ; K e y & g t ; R o u n d & l t ; / K e y & g t ; & l t ; V a l u e   x m l n s : a = " h t t p : / / s c h e m a s . d a t a c o n t r a c t . o r g / 2 0 0 4 / 0 7 / M i c r o s o f t . A n a l y s i s S e r v i c e s . C o m m o n " & g t ; & l t ; a : H a s F o c u s & g t ; f a l s e & l t ; / a : H a s F o c u s & g t ; & l t ; a : S i z e A t D p i 9 6 & g t ; 9 5 & l t ; / a : S i z e A t D p i 9 6 & g t ; & l t ; a : V i s i b l e & g t ; t r u e & l t ; / a : V i s i b l e & g t ; & l t ; / V a l u e & g t ; & l t ; / K e y V a l u e O f s t r i n g S a n d b o x E d i t o r . M e a s u r e G r i d S t a t e S c d E 3 5 R y & g t ; & l t ; K e y V a l u e O f s t r i n g S a n d b o x E d i t o r . M e a s u r e G r i d S t a t e S c d E 3 5 R y & g t ; & l t ; K e y & g t ; J u d g e & l t ; / K e y & g t ; & l t ; V a l u e   x m l n s : a = " h t t p : / / s c h e m a s . d a t a c o n t r a c t . o r g / 2 0 0 4 / 0 7 / M i c r o s o f t . A n a l y s i s S e r v i c e s . C o m m o n " & g t ; & l t ; a : H a s F o c u s & g t ; f a l s e & l t ; / a : H a s F o c u s & g t ; & l t ; a : S i z e A t D p i 9 6 & g t ; 9 5 & l t ; / a : S i z e A t D p i 9 6 & g t ; & l t ; a : V i s i b l e & g t ; t r u e & l t ; / a : V i s i b l e & g t ; & l t ; / V a l u e & g t ; & l t ; / K e y V a l u e O f s t r i n g S a n d b o x E d i t o r . M e a s u r e G r i d S t a t e S c d E 3 5 R y & g t ; & l t ; / A r r a y O f K e y V a l u e O f s t r i n g S a n d b o x E d i t o r . M e a s u r e G r i d S t a t e S c d E 3 5 R y & g t ; < / C u s t o m C o n t e n t > < / G e m i n i > 
</file>

<file path=customXml/item22.xml>��< ? x m l   v e r s i o n = " 1 . 0 "   e n c o d i n g = " U T F - 1 6 " ? > < G e m i n i   x m l n s = " h t t p : / / g e m i n i / p i v o t c u s t o m i z a t i o n / S h o w H i d d e n " > < C u s t o m C o n t e n t > < ! [ C D A T A [ T r u e ] ] > < / C u s t o m C o n t e n t > < / G e m i n i > 
</file>

<file path=customXml/item23.xml>��< ? x m l   v e r s i o n = " 1 . 0 "   e n c o d i n g = " U T F - 1 6 " ? > < G e m i n i   x m l n s = " h t t p : / / g e m i n i / w o r k b o o k c u s t o m i z a t i o n / R e l a t i o n s h i p D e t e c t i o n N e e d e d D i c t i o n a r y " > < C u s t o m C o n t e n t > < ! [ C D A T A [ < D i c t i o n a r y > < i t e m > < k e y > < s t r i n g > 3 8 f 7 7 1 9 f - 0 e 0 6 - 4 2 4 b - 9 5 4 a - d 4 3 0 3 1 4 a d 5 5 a < / s t r i n g > < / k e y > < v a l u e > < b o o l e a n > t r u e < / b o o l e a n > < / v a l u e > < / i t e m > < i t e m > < k e y > < s t r i n g > c d 8 2 f b 1 f - 7 f 8 c - 4 4 1 d - a 6 0 e - 8 3 9 b c 3 0 c b 7 3 2 < / s t r i n g > < / k e y > < v a l u e > < b o o l e a n > t r u e < / b o o l e a n > < / v a l u e > < / i t e m > < i t e m > < k e y > < s t r i n g > b d 8 e b 9 7 1 - b 6 0 4 - 4 a 2 9 - b 4 9 8 - 9 b c 7 1 6 b 2 1 0 5 3 < / s t r i n g > < / k e y > < v a l u e > < b o o l e a n > t r u e < / b o o l e a n > < / v a l u e > < / i t e m > < i t e m > < k e y > < s t r i n g > b 4 b f 7 0 2 c - 5 e e 5 - 4 a 9 9 - a 1 1 3 - 7 0 6 f 3 6 2 d 5 3 6 1 < / s t r i n g > < / k e y > < v a l u e > < b o o l e a n > t r u e < / b o o l e a n > < / v a l u e > < / i t e m > < i t e m > < k e y > < s t r i n g > 7 6 8 4 4 9 f e - 3 2 6 3 - 4 d 4 f - a 1 d c - 7 c 4 a 8 2 4 8 d 2 9 0 < / s t r i n g > < / k e y > < v a l u e > < b o o l e a n > t r u e < / b o o l e a n > < / v a l u e > < / i t e m > < / D i c t i o n a r y > ] ] > < / C u s t o m C o n t e n t > < / G e m i n i > 
</file>

<file path=customXml/item24.xml>��< ? x m l   v e r s i o n = " 1 . 0 "   e n c o d i n g = " U T F - 1 6 " ? > < G e m i n i   x m l n s = " h t t p : / / g e m i n i / p i v o t c u s t o m i z a t i o n / C l i e n t W i n d o w X M L " > < C u s t o m C o n t e n t > R o u n d < / C u s t o m C o n t e n t > < / G e m i n i > 
</file>

<file path=customXml/item25.xml>��< ? x m l   v e r s i o n = " 1 . 0 "   e n c o d i n g = " U T F - 1 6 " ? > < G e m i n i   x m l n s = " h t t p : / / g e m i n i / p i v o t c u s t o m i z a t i o n / D i a g r a m s " > < C u s t o m C o n t e n t > & l t ; A r r a y O f D i a g r a m M a n a g e r . S e r i a l i z a b l e D i a g r a m   x m l n s = " h t t p : / / s c h e m a s . d a t a c o n t r a c t . o r g / 2 0 0 4 / 0 7 / M i c r o s o f t . A n a l y s i s S e r v i c e s . C o m m o n "   x m l n s : i = " h t t p : / / w w w . w 3 . o r g / 2 0 0 1 / X M L S c h e m a - i n s t a n c e " & g t ; & l t ; D i a g r a m M a n a g e r . S e r i a l i z a b l e D i a g r a m & g t ; & l t ; A d a p t e r   i : t y p e = " M e a s u r e D i a g r a m S a n d b o x A d a p t e r " & g t ; & l t ; T a b l e N a m e & g t ; C o n t e s t a n t & 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 i : t y p e = " S a n d b o x E d i t o r M e a s u r e G r i d K e y " & g t ; & l t ; T a b l e N a m e & g t ; C o n t e s t a n t & l t ; / T a b l e N a m e & g t ; & l t ; / K e y & g t ; & l t ; M a i n t a i n e r 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C o l u m n s \ N u m b e r & l t ; / K e y & g t ; & l t ; / D i a g r a m O b j e c t K e y & g t ; & l t ; D i a g r a m O b j e c t K e y & g t ; & l t ; K e y & g t ; C o l u m n s \ N a m e & l t ; / K e y & g t ; & l t ; / D i a g r a m O b j e c t K e y & g t ; & l t ; D i a g r a m O b j e c t K e y & g t ; & l t ; K e y & g t ; C o l u m n s \ C a t e g o r y & 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C o l u m n s \ N u m b e r & l t ; / K e y & g t ; & l t ; / a : K e y & g t ; & l t ; a : V a l u e   i : t y p e = " M e a s u r e G r i d N o d e V i e w S t a t e " & g t ; & l t ; L a y e d O u t & g t ; t r u e & l t ; / L a y e d O u t & g t ; & l t ; / a : V a l u e & g t ; & l t ; / a : K e y V a l u e O f D i a g r a m O b j e c t K e y a n y T y p e z b w N T n L X & g t ; & l t ; a : K e y V a l u e O f D i a g r a m O b j e c t K e y a n y T y p e z b w N T n L X & g t ; & l t ; a : K e y & g t ; & l t ; K e y & g t ; C o l u m n s \ N a m e & l t ; / K e y & g t ; & l t ; / a : K e y & g t ; & l t ; a : V a l u e   i : t y p e = " M e a s u r e G r i d N o d e V i e w S t a t e " & g t ; & l t ; C o l u m n & g t ; 1 & l t ; / C o l u m n & g t ; & l t ; L a y e d O u t & g t ; t r u e & l t ; / L a y e d O u t & g t ; & l t ; / a : V a l u e & g t ; & l t ; / a : K e y V a l u e O f D i a g r a m O b j e c t K e y a n y T y p e z b w N T n L X & g t ; & l t ; a : K e y V a l u e O f D i a g r a m O b j e c t K e y a n y T y p e z b w N T n L X & g t ; & l t ; a : K e y & g t ; & l t ; K e y & g t ; C o l u m n s \ C a t e g o r y & l t ; / K e y & g t ; & l t ; / a : K e y & g t ; & l t ; a : V a l u e   i : t y p e = " M e a s u r e G r i d N o d e V i e w S t a t e " & g t ; & l t ; C o l u m n & g t ; 2 & l t ; / C o l u m n & g t ; & l t ; L a y e d O u t & g t ; t r u e & l t ; / L a y e d O u t & g t ; & l t ; / a : V a l u e & g t ; & l t ; / a : K e y V a l u e O f D i a g r a m O b j e c t K e y a n y T y p e z b w N T n L X & g t ; & l t ; / V i e w S t a t e s & g t ; & l t ; / D i a g r a m M a n a g e r . S e r i a l i z a b l e D i a g r a m & g t ; & l t ; D i a g r a m M a n a g e r . S e r i a l i z a b l e D i a g r a m & g t ; & l t ; A d a p t e r   i : t y p e = " M e a s u r e D i a g r a m S a n d b o x A d a p t e r " & g t ; & l t ; T a b l e N a m e & g t ; S c o r i n g & 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 i : t y p e = " S a n d b o x E d i t o r M e a s u r e G r i d K e y " & g t ; & l t ; T a b l e N a m e & g t ; S c o r i n g & l t ; / T a b l e N a m e & g t ; & l t ; / K e y & g t ; & l t ; M a i n t a i n e r 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M e a s u r e s \ S c o r e T o t a l & l t ; / K e y & g t ; & l t ; / D i a g r a m O b j e c t K e y & g t ; & l t ; D i a g r a m O b j e c t K e y & g t ; & l t ; K e y & g t ; M e a s u r e s \ S c o r e T o t a l \ T a g I n f o \ F o r m u l a & l t ; / K e y & g t ; & l t ; / D i a g r a m O b j e c t K e y & g t ; & l t ; D i a g r a m O b j e c t K e y & g t ; & l t ; K e y & g t ; M e a s u r e s \ S c o r e T o t a l \ T a g I n f o \ V a l u e & l t ; / K e y & g t ; & l t ; / D i a g r a m O b j e c t K e y & g t ; & l t ; D i a g r a m O b j e c t K e y & g t ; & l t ; K e y & g t ; M e a s u r e s \ S c o r e W e i g h t e d & l t ; / K e y & g t ; & l t ; / D i a g r a m O b j e c t K e y & g t ; & l t ; D i a g r a m O b j e c t K e y & g t ; & l t ; K e y & g t ; M e a s u r e s \ S c o r e W e i g h t e d \ T a g I n f o \ F o r m u l a & l t ; / K e y & g t ; & l t ; / D i a g r a m O b j e c t K e y & g t ; & l t ; D i a g r a m O b j e c t K e y & g t ; & l t ; K e y & g t ; M e a s u r e s \ S c o r e W e i g h t e d \ T a g I n f o \ V a l u e & l t ; / K e y & g t ; & l t ; / D i a g r a m O b j e c t K e y & g t ; & l t ; D i a g r a m O b j e c t K e y & g t ; & l t ; K e y & g t ; M e a s u r e s \ R a n k & l t ; / K e y & g t ; & l t ; / D i a g r a m O b j e c t K e y & g t ; & l t ; D i a g r a m O b j e c t K e y & g t ; & l t ; K e y & g t ; M e a s u r e s \ R a n k \ T a g I n f o \ F o r m u l a & l t ; / K e y & g t ; & l t ; / D i a g r a m O b j e c t K e y & g t ; & l t ; D i a g r a m O b j e c t K e y & g t ; & l t ; K e y & g t ; M e a s u r e s \ R a n k \ T a g I n f o \ V a l u e & l t ; / K e y & g t ; & l t ; / D i a g r a m O b j e c t K e y & g t ; & l t ; D i a g r a m O b j e c t K e y & g t ; & l t ; K e y & g t ; C o l u m n s \ J u d g e & l t ; / K e y & g t ; & l t ; / D i a g r a m O b j e c t K e y & g t ; & l t ; D i a g r a m O b j e c t K e y & g t ; & l t ; K e y & g t ; C o l u m n s \ C o n t e s t a n t N u m b e r & l t ; / K e y & g t ; & l t ; / D i a g r a m O b j e c t K e y & g t ; & l t ; D i a g r a m O b j e c t K e y & g t ; & l t ; K e y & g t ; C o l u m n s \ R o u n d S c o r e & l t ; / K e y & g t ; & l t ; / D i a g r a m O b j e c t K e y & g t ; & l t ; D i a g r a m O b j e c t K e y & g t ; & l t ; K e y & g t ; C o l u m n s \ S c o r e E n t e r e d & 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M e a s u r e s \ S c o r e T o t a l & l t ; / K e y & g t ; & l t ; / a : K e y & g t ; & l t ; a : V a l u e   i : t y p e = " M e a s u r e G r i d N o d e V i e w S t a t e " & g t ; & l t ; L a y e d O u t & g t ; t r u e & l t ; / L a y e d O u t & g t ; & l t ; / a : V a l u e & g t ; & l t ; / a : K e y V a l u e O f D i a g r a m O b j e c t K e y a n y T y p e z b w N T n L X & g t ; & l t ; a : K e y V a l u e O f D i a g r a m O b j e c t K e y a n y T y p e z b w N T n L X & g t ; & l t ; a : K e y & g t ; & l t ; K e y & g t ; M e a s u r e s \ S c o r e T o t a l \ T a g I n f o \ F o r m u l a & l t ; / K e y & g t ; & l t ; / a : K e y & g t ; & l t ; a : V a l u e   i : t y p e = " M e a s u r e G r i d B a s e V i e w S t a t e \ I D i a g r a m T a g A d d i t i o n a l I n f o " / & g t ; & l t ; / a : K e y V a l u e O f D i a g r a m O b j e c t K e y a n y T y p e z b w N T n L X & g t ; & l t ; a : K e y V a l u e O f D i a g r a m O b j e c t K e y a n y T y p e z b w N T n L X & g t ; & l t ; a : K e y & g t ; & l t ; K e y & g t ; M e a s u r e s \ S c o r e T o t a l \ T a g I n f o \ V a l u e & l t ; / K e y & g t ; & l t ; / a : K e y & g t ; & l t ; a : V a l u e   i : t y p e = " M e a s u r e G r i d B a s e V i e w S t a t e \ I D i a g r a m T a g A d d i t i o n a l I n f o " / & g t ; & l t ; / a : K e y V a l u e O f D i a g r a m O b j e c t K e y a n y T y p e z b w N T n L X & g t ; & l t ; a : K e y V a l u e O f D i a g r a m O b j e c t K e y a n y T y p e z b w N T n L X & g t ; & l t ; a : K e y & g t ; & l t ; K e y & g t ; M e a s u r e s \ S c o r e W e i g h t e d & l t ; / K e y & g t ; & l t ; / a : K e y & g t ; & l t ; a : V a l u e   i : t y p e = " M e a s u r e G r i d N o d e V i e w S t a t e " & g t ; & l t ; L a y e d O u t & g t ; t r u e & l t ; / L a y e d O u t & g t ; & l t ; R o w & g t ; 1 & l t ; / R o w & g t ; & l t ; / a : V a l u e & g t ; & l t ; / a : K e y V a l u e O f D i a g r a m O b j e c t K e y a n y T y p e z b w N T n L X & g t ; & l t ; a : K e y V a l u e O f D i a g r a m O b j e c t K e y a n y T y p e z b w N T n L X & g t ; & l t ; a : K e y & g t ; & l t ; K e y & g t ; M e a s u r e s \ S c o r e W e i g h t e d \ T a g I n f o \ F o r m u l a & l t ; / K e y & g t ; & l t ; / a : K e y & g t ; & l t ; a : V a l u e   i : t y p e = " M e a s u r e G r i d B a s e V i e w S t a t e \ I D i a g r a m T a g A d d i t i o n a l I n f o " / & g t ; & l t ; / a : K e y V a l u e O f D i a g r a m O b j e c t K e y a n y T y p e z b w N T n L X & g t ; & l t ; a : K e y V a l u e O f D i a g r a m O b j e c t K e y a n y T y p e z b w N T n L X & g t ; & l t ; a : K e y & g t ; & l t ; K e y & g t ; M e a s u r e s \ S c o r e W e i g h t e d \ T a g I n f o \ V a l u e & l t ; / K e y & g t ; & l t ; / a : K e y & g t ; & l t ; a : V a l u e   i : t y p e = " M e a s u r e G r i d B a s e V i e w S t a t e \ I D i a g r a m T a g A d d i t i o n a l I n f o " / & g t ; & l t ; / a : K e y V a l u e O f D i a g r a m O b j e c t K e y a n y T y p e z b w N T n L X & g t ; & l t ; a : K e y V a l u e O f D i a g r a m O b j e c t K e y a n y T y p e z b w N T n L X & g t ; & l t ; a : K e y & g t ; & l t ; K e y & g t ; M e a s u r e s \ R a n k & l t ; / K e y & g t ; & l t ; / a : K e y & g t ; & l t ; a : V a l u e   i : t y p e = " M e a s u r e G r i d N o d e V i e w S t a t e " & g t ; & l t ; L a y e d O u t & g t ; t r u e & l t ; / L a y e d O u t & g t ; & l t ; R o w & g t ; 2 & l t ; / R o w & g t ; & l t ; / a : V a l u e & g t ; & l t ; / a : K e y V a l u e O f D i a g r a m O b j e c t K e y a n y T y p e z b w N T n L X & g t ; & l t ; a : K e y V a l u e O f D i a g r a m O b j e c t K e y a n y T y p e z b w N T n L X & g t ; & l t ; a : K e y & g t ; & l t ; K e y & g t ; M e a s u r e s \ R a n k \ T a g I n f o \ F o r m u l a & l t ; / K e y & g t ; & l t ; / a : K e y & g t ; & l t ; a : V a l u e   i : t y p e = " M e a s u r e G r i d B a s e V i e w S t a t e \ I D i a g r a m T a g A d d i t i o n a l I n f o " / & g t ; & l t ; / a : K e y V a l u e O f D i a g r a m O b j e c t K e y a n y T y p e z b w N T n L X & g t ; & l t ; a : K e y V a l u e O f D i a g r a m O b j e c t K e y a n y T y p e z b w N T n L X & g t ; & l t ; a : K e y & g t ; & l t ; K e y & g t ; M e a s u r e s \ R a n k \ T a g I n f o \ V a l u e & l t ; / K e y & g t ; & l t ; / a : K e y & g t ; & l t ; a : V a l u e   i : t y p e = " M e a s u r e G r i d B a s e V i e w S t a t e \ I D i a g r a m T a g A d d i t i o n a l I n f o " / & g t ; & l t ; / a : K e y V a l u e O f D i a g r a m O b j e c t K e y a n y T y p e z b w N T n L X & g t ; & l t ; a : K e y V a l u e O f D i a g r a m O b j e c t K e y a n y T y p e z b w N T n L X & g t ; & l t ; a : K e y & g t ; & l t ; K e y & g t ; C o l u m n s \ J u d g e & l t ; / K e y & g t ; & l t ; / a : K e y & g t ; & l t ; a : V a l u e   i : t y p e = " M e a s u r e G r i d N o d e V i e w S t a t e " & g t ; & l t ; C o l u m n & g t ; 1 & l t ; / C o l u m n & g t ; & l t ; L a y e d O u t & g t ; t r u e & l t ; / L a y e d O u t & g t ; & l t ; / a : V a l u e & g t ; & l t ; / a : K e y V a l u e O f D i a g r a m O b j e c t K e y a n y T y p e z b w N T n L X & g t ; & l t ; a : K e y V a l u e O f D i a g r a m O b j e c t K e y a n y T y p e z b w N T n L X & g t ; & l t ; a : K e y & g t ; & l t ; K e y & g t ; C o l u m n s \ C o n t e s t a n t N u m b e r & l t ; / K e y & g t ; & l t ; / a : K e y & g t ; & l t ; a : V a l u e   i : t y p e = " M e a s u r e G r i d N o d e V i e w S t a t e " & g t ; & l t ; C o l u m n & g t ; 2 & l t ; / C o l u m n & g t ; & l t ; L a y e d O u t & g t ; t r u e & l t ; / L a y e d O u t & g t ; & l t ; / a : V a l u e & g t ; & l t ; / a : K e y V a l u e O f D i a g r a m O b j e c t K e y a n y T y p e z b w N T n L X & g t ; & l t ; a : K e y V a l u e O f D i a g r a m O b j e c t K e y a n y T y p e z b w N T n L X & g t ; & l t ; a : K e y & g t ; & l t ; K e y & g t ; C o l u m n s \ R o u n d S c o r e & l t ; / K e y & g t ; & l t ; / a : K e y & g t ; & l t ; a : V a l u e   i : t y p e = " M e a s u r e G r i d N o d e V i e w S t a t e " & g t ; & l t ; C o l u m n & g t ; 3 & l t ; / C o l u m n & g t ; & l t ; L a y e d O u t & g t ; t r u e & l t ; / L a y e d O u t & g t ; & l t ; / a : V a l u e & g t ; & l t ; / a : K e y V a l u e O f D i a g r a m O b j e c t K e y a n y T y p e z b w N T n L X & g t ; & l t ; a : K e y V a l u e O f D i a g r a m O b j e c t K e y a n y T y p e z b w N T n L X & g t ; & l t ; a : K e y & g t ; & l t ; K e y & g t ; C o l u m n s \ S c o r e E n t e r e d & l t ; / K e y & g t ; & l t ; / a : K e y & g t ; & l t ; a : V a l u e   i : t y p e = " M e a s u r e G r i d N o d e V i e w S t a t e " & g t ; & l t ; L a y e d O u t & g t ; t r u e & l t ; / L a y e d O u t & g t ; & l t ; / a : V a l u e & g t ; & l t ; / a : K e y V a l u e O f D i a g r a m O b j e c t K e y a n y T y p e z b w N T n L X & g t ; & l t ; / V i e w S t a t e s & g t ; & l t ; / D i a g r a m M a n a g e r . S e r i a l i z a b l e D i a g r a m & g t ; & l t ; D i a g r a m M a n a g e r . S e r i a l i z a b l e D i a g r a m & g t ; & l t ; A d a p t e r   i : t y p e = " M e a s u r e D i a g r a m S a n d b o x A d a p t e r " & g t ; & l t ; T a b l e N a m e & g t ; J u d g e & 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 i : t y p e = " S a n d b o x E d i t o r M e a s u r e G r i d K e y " & g t ; & l t ; T a b l e N a m e & g t ; J u d g e & l t ; / T a b l e N a m e & g t ; & l t ; / K e y & g t ; & l t ; M a i n t a i n e r 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C o l u m n s \ J u d g e N o & l t ; / K e y & g t ; & l t ; / D i a g r a m O b j e c t K e y & g t ; & l t ; D i a g r a m O b j e c t K e y & g t ; & l t ; K e y & g t ; C o l u m n s \ J u d g e N a m e & 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C o l u m n s \ J u d g e N o & l t ; / K e y & g t ; & l t ; / a : K e y & g t ; & l t ; a : V a l u e   i : t y p e = " M e a s u r e G r i d N o d e V i e w S t a t e " & g t ; & l t ; L a y e d O u t & g t ; t r u e & l t ; / L a y e d O u t & g t ; & l t ; / a : V a l u e & g t ; & l t ; / a : K e y V a l u e O f D i a g r a m O b j e c t K e y a n y T y p e z b w N T n L X & g t ; & l t ; a : K e y V a l u e O f D i a g r a m O b j e c t K e y a n y T y p e z b w N T n L X & g t ; & l t ; a : K e y & g t ; & l t ; K e y & g t ; C o l u m n s \ J u d g e N a m e & l t ; / K e y & g t ; & l t ; / a : K e y & g t ; & l t ; a : V a l u e   i : t y p e = " M e a s u r e G r i d N o d e V i e w S t a t e " & g t ; & l t ; C o l u m n & g t ; 1 & l t ; / C o l u m n & g t ; & l t ; L a y e d O u t & g t ; t r u e & l t ; / L a y e d O u t & g t ; & l t ; / a : V a l u e & g t ; & l t ; / a : K e y V a l u e O f D i a g r a m O b j e c t K e y a n y T y p e z b w N T n L X & g t ; & l t ; / V i e w S t a t e s & g t ; & l t ; / D i a g r a m M a n a g e r . S e r i a l i z a b l e D i a g r a m & g t ; & l t ; D i a g r a m M a n a g e r . S e r i a l i z a b l e D i a g r a m & g t ; & l t ; A d a p t e r   i : t y p e = " M e a s u r e D i a g r a m S a n d b o x A d a p t e r " & g t ; & l t ; T a b l e N a m e & g t ; R o u n d & 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 i : t y p e = " S a n d b o x E d i t o r M e a s u r e G r i d K e y " & g t ; & l t ; T a b l e N a m e & g t ; R o u n d & l t ; / T a b l e N a m e & g t ; & l t ; / K e y & g t ; & l t ; M a i n t a i n e r 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M e a s u r e s \ R o u n d W e i g h t a g e & l t ; / K e y & g t ; & l t ; / D i a g r a m O b j e c t K e y & g t ; & l t ; D i a g r a m O b j e c t K e y & g t ; & l t ; K e y & g t ; M e a s u r e s \ R o u n d W e i g h t a g e \ T a g I n f o \ F o r m u l a & l t ; / K e y & g t ; & l t ; / D i a g r a m O b j e c t K e y & g t ; & l t ; D i a g r a m O b j e c t K e y & g t ; & l t ; K e y & g t ; M e a s u r e s \ R o u n d W e i g h t a g e \ T a g I n f o \ V a l u e & l t ; / K e y & g t ; & l t ; / D i a g r a m O b j e c t K e y & g t ; & l t ; D i a g r a m O b j e c t K e y & g t ; & l t ; K e y & g t ; C o l u m n s \ R o u n d & l t ; / K e y & g t ; & l t ; / D i a g r a m O b j e c t K e y & g t ; & l t ; D i a g r a m O b j e c t K e y & g t ; & l t ; K e y & g t ; C o l u m n s \ R o u n d S c o r e & l t ; / K e y & g t ; & l t ; / D i a g r a m O b j e c t K e y & g t ; & l t ; D i a g r a m O b j e c t K e y & g t ; & l t ; K e y & g t ; C o l u m n s \ D a y & l t ; / K e y & g t ; & l t ; / D i a g r a m O b j e c t K e y & g t ; & l t ; D i a g r a m O b j e c t K e y & g t ; & l t ; K e y & g t ; C o l u m n s \ S c o r e T y p e & l t ; / K e y & g t ; & l t ; / D i a g r a m O b j e c t K e y & g t ; & l t ; D i a g r a m O b j e c t K e y & g t ; & l t ; K e y & g t ; C o l u m n s \ W e i g h t a g e & 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M e a s u r e s \ R o u n d W e i g h t a g e & l t ; / K e y & g t ; & l t ; / a : K e y & g t ; & l t ; a : V a l u e   i : t y p e = " M e a s u r e G r i d N o d e V i e w S t a t e " & g t ; & l t ; L a y e d O u t & g t ; t r u e & l t ; / L a y e d O u t & g t ; & l t ; / a : V a l u e & g t ; & l t ; / a : K e y V a l u e O f D i a g r a m O b j e c t K e y a n y T y p e z b w N T n L X & g t ; & l t ; a : K e y V a l u e O f D i a g r a m O b j e c t K e y a n y T y p e z b w N T n L X & g t ; & l t ; a : K e y & g t ; & l t ; K e y & g t ; M e a s u r e s \ R o u n d W e i g h t a g e \ T a g I n f o \ F o r m u l a & l t ; / K e y & g t ; & l t ; / a : K e y & g t ; & l t ; a : V a l u e   i : t y p e = " M e a s u r e G r i d B a s e V i e w S t a t e \ I D i a g r a m T a g A d d i t i o n a l I n f o " / & g t ; & l t ; / a : K e y V a l u e O f D i a g r a m O b j e c t K e y a n y T y p e z b w N T n L X & g t ; & l t ; a : K e y V a l u e O f D i a g r a m O b j e c t K e y a n y T y p e z b w N T n L X & g t ; & l t ; a : K e y & g t ; & l t ; K e y & g t ; M e a s u r e s \ R o u n d W e i g h t a g e \ T a g I n f o \ V a l u e & l t ; / K e y & g t ; & l t ; / a : K e y & g t ; & l t ; a : V a l u e   i : t y p e = " M e a s u r e G r i d B a s e V i e w S t a t e \ I D i a g r a m T a g A d d i t i o n a l I n f o " / & g t ; & l t ; / a : K e y V a l u e O f D i a g r a m O b j e c t K e y a n y T y p e z b w N T n L X & g t ; & l t ; a : K e y V a l u e O f D i a g r a m O b j e c t K e y a n y T y p e z b w N T n L X & g t ; & l t ; a : K e y & g t ; & l t ; K e y & g t ; C o l u m n s \ R o u n d & l t ; / K e y & g t ; & l t ; / a : K e y & g t ; & l t ; a : V a l u e   i : t y p e = " M e a s u r e G r i d N o d e V i e w S t a t e " & g t ; & l t ; L a y e d O u t & g t ; t r u e & l t ; / L a y e d O u t & g t ; & l t ; / a : V a l u e & g t ; & l t ; / a : K e y V a l u e O f D i a g r a m O b j e c t K e y a n y T y p e z b w N T n L X & g t ; & l t ; a : K e y V a l u e O f D i a g r a m O b j e c t K e y a n y T y p e z b w N T n L X & g t ; & l t ; a : K e y & g t ; & l t ; K e y & g t ; C o l u m n s \ R o u n d S c o r e & l t ; / K e y & g t ; & l t ; / a : K e y & g t ; & l t ; a : V a l u e   i : t y p e = " M e a s u r e G r i d N o d e V i e w S t a t e " & g t ; & l t ; C o l u m n & g t ; 1 & l t ; / C o l u m n & g t ; & l t ; L a y e d O u t & g t ; t r u e & l t ; / L a y e d O u t & g t ; & l t ; / a : V a l u e & g t ; & l t ; / a : K e y V a l u e O f D i a g r a m O b j e c t K e y a n y T y p e z b w N T n L X & g t ; & l t ; a : K e y V a l u e O f D i a g r a m O b j e c t K e y a n y T y p e z b w N T n L X & g t ; & l t ; a : K e y & g t ; & l t ; K e y & g t ; C o l u m n s \ D a y & l t ; / K e y & g t ; & l t ; / a : K e y & g t ; & l t ; a : V a l u e   i : t y p e = " M e a s u r e G r i d N o d e V i e w S t a t e " & g t ; & l t ; C o l u m n & g t ; 2 & l t ; / C o l u m n & g t ; & l t ; L a y e d O u t & g t ; t r u e & l t ; / L a y e d O u t & g t ; & l t ; / a : V a l u e & g t ; & l t ; / a : K e y V a l u e O f D i a g r a m O b j e c t K e y a n y T y p e z b w N T n L X & g t ; & l t ; a : K e y V a l u e O f D i a g r a m O b j e c t K e y a n y T y p e z b w N T n L X & g t ; & l t ; a : K e y & g t ; & l t ; K e y & g t ; C o l u m n s \ S c o r e T y p e & l t ; / K e y & g t ; & l t ; / a : K e y & g t ; & l t ; a : V a l u e   i : t y p e = " M e a s u r e G r i d N o d e V i e w S t a t e " & g t ; & l t ; C o l u m n & g t ; 3 & l t ; / C o l u m n & g t ; & l t ; L a y e d O u t & g t ; t r u e & l t ; / L a y e d O u t & g t ; & l t ; / a : V a l u e & g t ; & l t ; / a : K e y V a l u e O f D i a g r a m O b j e c t K e y a n y T y p e z b w N T n L X & g t ; & l t ; a : K e y V a l u e O f D i a g r a m O b j e c t K e y a n y T y p e z b w N T n L X & g t ; & l t ; a : K e y & g t ; & l t ; K e y & g t ; C o l u m n s \ W e i g h t a g e & l t ; / K e y & g t ; & l t ; / a : K e y & g t ; & l t ; a : V a l u e   i : t y p e = " M e a s u r e G r i d N o d e V i e w S t a t e " & g t ; & l t ; C o l u m n & g t ; 4 & l t ; / C o l u m n & g t ; & l t ; L a y e d O u t & g t ; t r u e & l t ; / L a y e d O u t & g t ; & l t ; / a : V a l u e & g t ; & l t ; / a : K e y V a l u e O f D i a g r a m O b j e c t K e y a n y T y p e z b w N T n L X & g t ; & l t ; / V i e w S t a t e s & g t ; & l t ; / D i a g r a m M a n a g e r . S e r i a l i z a b l e D i a g r a m & g t ; & l t ; D i a g r a m M a n a g e r . S e r i a l i z a b l e D i a g r a m & g t ; & l t ; A d a p t e r   i : t y p e = " E R D i a g r a m S a n d b o x A d a p t e r " & g t ; & l t ; P e r s p e c t i v e N a m e / & g t ; & l t ; / A d a p t e r & g t ; & l t ; D i a g r a m T y p e & g t ; E R D i a g r a m & l t ; / D i a g r a m T y p e & g t ; & l t ; D i s p l a y C o n t e x t   i : t y p e = " D i a g r a m D i s p l a y C o n t e x t " & g t ; & l t ; P r i m a r y T a g G r o u p K e y & g t ; & l t ; K e y & g t ; T a g G r o u p s \ N o d e   T y p e s & l t ; / K e y & g t ; & l t ; / P r i m a r y T a g G r o u p K e y & g t ; & l t ; S h o w H i d d e n & g t ; t r u e & l t ; / S h o w H i d d e n & g t ; & l t ; S h o w n T a g G r o u p K e y s & g t ; & l t ; D i a g r a m O b j e c t K e y & g t ; & l t ; K e y & g t ; T a g G r o u p s \ W a r n i n g s & l t ; / K e y & g t ; & l t ; / D i a g r a m O b j e c t K e y & g t ; & l t ; / S h o w n T a g G r o u p K e y s & g t ; & l t ; T a g G r o u p H i g h l i g h t s K e y & g t ; & l t ; K e y & g t ; T a g G r o u p s \ H i g h l i g h t   R e a s o n s & l t ; / K e y & g t ; & l t ; / T a g G r o u p H i g h l i g h t s K e y & g t ; & l t ; T a g H i d d e n K e y & g t ; & l t ; K e y & g t ; S t a t i c   T a g s \ H i d d e n & l t ; / K e y & g t ; & l t ; / T a g H i d d e n K e y & g t ; & l t ; T a g H i g h l i g h t D i s a p p e a r i n g K e y & g t ; & l t ; K e y & g t ; S t a t i c   T a g s \ D e l e t i n g & l t ; / K e y & g t ; & l t ; / T a g H i g h l i g h t D i s a p p e a r i n g K e y & g t ; & l t ; T a g H i g h l i g h t P r e v i e w L i n k C r e a t i o n K e y & g t ; & l t ; K e y & g t ; S t a t i c   T a g s \ C r e a t i n g   V a l i d   R e l a t i o n s h i p & l t ; / K e y & g t ; & l t ; / T a g H i g h l i g h t P r e v i e w L i n k C r e a t i o n K e y & g t ; & l t ; T a g H i g h l i g h t R e l a t e d K e y & g t ; & l t ; K e y & g t ; S t a t i c   T a g s \ R e l a t e d & l t ; / K e y & g t ; & l t ; / T a g H i g h l i g h t R e l a t e d K e y & g t ; & l t ; T a g H i n t T e x t K e y & g t ; & l t ; K e y & g t ; S t a t i c   T a g s \ H i n t   T e x t & l t ; / K e y & g t ; & l t ; / T a g H i n t T e x t K e y & g t ; & l t ; T a g I m p l i c i t M e a s u r e K e y & g t ; & l t ; K e y & g t ; S t a t i c   T a g s \ I s   I m p l i c i t   M e a s u r e & l t ; / K e y & g t ; & l t ; / T a g I m p l i c i t M e a s u r e K e y & g t ; & l t ; T a g I n a c t i v e K e y & g t ; & l t ; K e y & g t ; S t a t i c   T a g s \ I n a c t i v e & l t ; / K e y & g t ; & l t ; / T a g I n a c t i v e K e y & g t ; & l t ; T a g P r e v i e w A c t i v e K e y & g t ; & l t ; K e y & g t ; S t a t i c   T a g s \ P r e v i e w   A c t i v e & l t ; / K e y & g t ; & l t ; / T a g P r e v i e w A c t i v e K e y & g t ; & l t ; T a g P r e v i e w I n a c t i v e K e y & g t ; & l t ; K e y & g t ; S t a t i c   T a g s \ P r e v i e w   I n a c t i v e & l t ; / K e y & g t ; & l t ; / T a g P r e v i e w I n a c t i v e K e y & g t ; & l t ; / D i s p l a y C o n t e x t & g t ; & l t ; D i s p l a y T y p e & g t ; D i a g r a m D i s p l a y & l t ; / D i s p l a y T y p e & g t ; & l t ; K e y   i : t y p e = " S a n d b o x E d i t o r D i a g r a m K e y " & g t ; & l t ; P e r s p e c t i v e / & g t ; & l t ; / K e y & g t ; & l t ; M a i n t a i n e r   i : t y p e = " E R D i a g r a m + E R D i a g r a m M a i n t a i n e r " & g t ; & l t ; A l l K e y s & g t ; & l t ; D i a g r a m O b j e c t K e y & g t ; & l t ; K e y & g t ; E R   D i a g r a m & l t ; / K e y & g t ; & l t ; / D i a g r a m O b j e c t K e y & g t ; & l t ; D i a g r a m O b j e c t K e y & g t ; & l t ; K e y & g t ; A c t i o n s \ D e l e t e & l t ; / K e y & g t ; & l t ; / D i a g r a m O b j e c t K e y & g t ; & l t ; D i a g r a m O b j e c t K e y & g t ; & l t ; K e y & g t ; A c t i o n s \ S e l e c t & l t ; / K e y & g t ; & l t ; / D i a g r a m O b j e c t K e y & g t ; & l t ; D i a g r a m O b j e c t K e y & g t ; & l t ; K e y & g t ; A c t i o n s \ C r e a t e   R e l a t i o n s h i p & l t ; / K e y & g t ; & l t ; / D i a g r a m O b j e c t K e y & g t ; & l t ; D i a g r a m O b j e c t K e y & g t ; & l t ; K e y & g t ; A c t i o n s \ L a u n c h   C r e a t e   R e l a t i o n s h i p   D i a l o g & l t ; / K e y & g t ; & l t ; / D i a g r a m O b j e c t K e y & g t ; & l t ; D i a g r a m O b j e c t K e y & g t ; & l t ; K e y & g t ; A c t i o n s \ L a u n c h   E d i t   R e l a t i o n s h i p   D i a l o g & l t ; / K e y & g t ; & l t ; / D i a g r a m O b j e c t K e y & g t ; & l t ; D i a g r a m O b j e c t K e y & g t ; & l t ; K e y & g t ; A c t i o n s \ C r e a t e   H i e r a r c h y   w i t h   L e v e l s & l t ; / K e y & g t ; & l t ; / D i a g r a m O b j e c t K e y & g t ; & l t ; D i a g r a m O b j e c t K e y & g t ; & l t ; K e y & g t ; A c t i o n s \ C r e a t e   E m p t y   H i e r a r c h y & l t ; / K e y & g t ; & l t ; / D i a g r a m O b j e c t K e y & g t ; & l t ; D i a g r a m O b j e c t K e y & g t ; & l t ; K e y & g t ; A c t i o n s \ R e m o v e   f r o m   H i e r a r c h y & l t ; / K e y & g t ; & l t ; / D i a g r a m O b j e c t K e y & g t ; & l t ; D i a g r a m O b j e c t K e y & g t ; & l t ; K e y & g t ; A c t i o n s \ R e n a m e   N o d e & l t ; / K e y & g t ; & l t ; / D i a g r a m O b j e c t K e y & g t ; & l t ; D i a g r a m O b j e c t K e y & g t ; & l t ; K e y & g t ; A c t i o n s \ M o v e   N o d e & l t ; / K e y & g t ; & l t ; / D i a g r a m O b j e c t K e y & g t ; & l t ; D i a g r a m O b j e c t K e y & g t ; & l t ; K e y & g t ; A c t i o n s \ H i d e   t h e   e n t i t y & l t ; / K e y & g t ; & l t ; / D i a g r a m O b j e c t K e y & g t ; & l t ; D i a g r a m O b j e c t K e y & g t ; & l t ; K e y & g t ; A c t i o n s \ U n h i d e   t h e   e n t i t y & l t ; / K e y & g t ; & l t ; / D i a g r a m O b j e c t K e y & g t ; & l t ; D i a g r a m O b j e c t K e y & g t ; & l t ; K e y & g t ; A c t i o n s \ G o T o & l t ; / K e y & g t ; & l t ; / D i a g r a m O b j e c t K e y & g t ; & l t ; D i a g r a m O b j e c t K e y & g t ; & l t ; K e y & g t ; A c t i o n s \ M o v e   U p & l t ; / K e y & g t ; & l t ; / D i a g r a m O b j e c t K e y & g t ; & l t ; D i a g r a m O b j e c t K e y & g t ; & l t ; K e y & g t ; A c t i o n s \ M o v e   D o w n & l t ; / K e y & g t ; & l t ; / D i a g r a m O b j e c t K e y & g t ; & l t ; D i a g r a m O b j e c t K e y & g t ; & l t ; K e y & g t ; A c t i o n s \ M a r k   R e l a t i o n s h i p   a s   A c t i v e & l t ; / K e y & g t ; & l t ; / D i a g r a m O b j e c t K e y & g t ; & l t ; D i a g r a m O b j e c t K e y & g t ; & l t ; K e y & g t ; A c t i o n s \ M a r k   R e l a t i o n s h i p   a s   I n a c t i v e & l t ; / K e y & g t ; & l t ; / D i a g r a m O b j e c t K e y & g t ; & l t ; D i a g r a m O b j e c t K e y & g t ; & l t ; K e y & g t ; T a g G r o u p s \ N o d e   T y p e s & l t ; / K e y & g t ; & l t ; / D i a g r a m O b j e c t K e y & g t ; & l t ; D i a g r a m O b j e c t K e y & g t ; & l t ; K e y & g t ; T a g G r o u p s \ A d d i t i o n a l   I n f o   T y p e s & l t ; / K e y & g t ; & l t ; / D i a g r a m O b j e c t K e y & g t ; & l t ; D i a g r a m O b j e c t K e y & g t ; & l t ; K e y & g t ; T a g G r o u p s \ C a l c u l a t e d   C o l u m n s & l t ; / K e y & g t ; & l t ; / D i a g r a m O b j e c t K e y & g t ; & l t ; D i a g r a m O b j e c t K e y & g t ; & l t ; K e y & g t ; T a g G r o u p s \ W a r n i n g s & l t ; / K e y & g t ; & l t ; / D i a g r a m O b j e c t K e y & g t ; & l t ; D i a g r a m O b j e c t K e y & g t ; & l t ; K e y & g t ; T a g G r o u p s \ H i g h l i g h t   R e a s o n s & l t ; / K e y & g t ; & l t ; / D i a g r a m O b j e c t K e y & g t ; & l t ; D i a g r a m O b j e c t K e y & g t ; & l t ; K e y & g t ; T a g G r o u p s \ S t a t e & l t ; / K e y & g t ; & l t ; / D i a g r a m O b j e c t K e y & g t ; & l t ; D i a g r a m O b j e c t K e y & g t ; & l t ; K e y & g t ; T a g G r o u p s \ L i n k   R o l e s & l t ; / K e y & g t ; & l t ; / D i a g r a m O b j e c t K e y & g t ; & l t ; D i a g r a m O b j e c t K e y & g t ; & l t ; K e y & g t ; T a g G r o u p s \ L i n k   T y p e s & l t ; / K e y & g t ; & l t ; / D i a g r a m O b j e c t K e y & g t ; & l t ; D i a g r a m O b j e c t K e y & g t ; & l t ; K e y & g t ; T a g G r o u p s \ L i n k   S t a t e s & l t ; / K e y & g t ; & l t ; / D i a g r a m O b j e c t K e y & g t ; & l t ; D i a g r a m O b j e c t K e y & g t ; & l t ; K e y & g t ; D i a g r a m \ T a g G r o u p s \ D e l e t i o n   I m p a c t s & l t ; / K e y & g t ; & l t ; / D i a g r a m O b j e c t K e y & g t ; & l t ; D i a g r a m O b j e c t K e y & g t ; & l t ; K e y & g t ; T a g G r o u p s \ H i e r a r c h y   I d e n t i f i e r s & l t ; / K e y & g t ; & l t ; / D i a g r a m O b j e c t K e y & g t ; & l t ; D i a g r a m O b j e c t K e y & g t ; & l t ; K e y & g t ; T a g G r o u p s \ T a b l e   I d e n t i f i e r s & l t ; / K e y & g t ; & l t ; / D i a g r a m O b j e c t K e y & g t ; & l t ; D i a g r a m O b j e c t K e y & g t ; & l t ; K e y & g t ; T a g G r o u p s \ A c t i o n   D e s c r i p t o r s & l t ; / K e y & g t ; & l t ; / D i a g r a m O b j e c t K e y & g t ; & l t ; D i a g r a m O b j e c t K e y & g t ; & l t ; K e y & g t ; T a g G r o u p s \ H i n t   T e x t s & l t ; / K e y & g t ; & l t ; / D i a g r a m O b j e c t K e y & g t ; & l t ; D i a g r a m O b j e c t K e y & g t ; & l t ; K e y & g t ; S t a t i c   T a g s \ T a b l e & l t ; / K e y & g t ; & l t ; / D i a g r a m O b j e c t K e y & g t ; & l t ; D i a g r a m O b j e c t K e y & g t ; & l t ; K e y & g t ; S t a t i c   T a g s \ C o l u m n & l t ; / K e y & g t ; & l t ; / D i a g r a m O b j e c t K e y & g t ; & l t ; D i a g r a m O b j e c t K e y & g t ; & l t ; K e y & g t ; S t a t i c   T a g s \ M e a s u r e & l t ; / K e y & g t ; & l t ; / D i a g r a m O b j e c t K e y & g t ; & l t ; D i a g r a m O b j e c t K e y & g t ; & l t ; K e y & g t ; S t a t i c   T a g s \ H i e r a r c h y & l t ; / K e y & g t ; & l t ; / D i a g r a m O b j e c t K e y & g t ; & l t ; D i a g r a m O b j e c t K e y & g t ; & l t ; K e y & g t ; S t a t i c   T a g s \ H i e r a r c h y L e v e l & l t ; / K e y & g t ; & l t ; / D i a g r a m O b j e c t K e y & g t ; & l t ; D i a g r a m O b j e c t K e y & g t ; & l t ; K e y & g t ; S t a t i c   T a g s \ K P I & l t ; / K e y & g t ; & l t ; / D i a g r a m O b j e c t K e y & g t ; & l t ; D i a g r a m O b j e c t K e y & g t ; & l t ; K e y & g t ; S t a t i c   T a g s \ A d d i t i o n a l   I n f o   f o r   S o u r c e   C o l u m n & l t ; / K e y & g t ; & l t ; / D i a g r a m O b j e c t K e y & g t ; & l t ; D i a g r a m O b j e c t K e y & g t ; & l t ; K e y & g t ; S t a t i c   T a g s \ C a l c u l a t e d   C o l u m n & l t ; / K e y & g t ; & l t ; / D i a g r a m O b j e c t K e y & g t ; & l t ; D i a g r a m O b j e c t K e y & g t ; & l t ; K e y & g t ; S t a t i c   T a g s \ E r r o r & l t ; / K e y & g t ; & l t ; / D i a g r a m O b j e c t K e y & g t ; & l t ; D i a g r a m O b j e c t K e y & g t ; & l t ; K e y & g t ; S t a t i c   T a g s \ N o t C a l c u l a t e d & l t ; / K e y & g t ; & l t ; / D i a g r a m O b j e c t K e y & g t ; & l t ; D i a g r a m O b j e c t K e y & g t ; & l t ; K e y & g t ; S t a t i c   T a g s \ I s   I m p l i c i t   M e a s u r e & l t ; / K e y & g t ; & l t ; / D i a g r a m O b j e c t K e y & g t ; & l t ; D i a g r a m O b j e c t K e y & g t ; & l t ; K e y & g t ; S t a t i c   T a g s \ R e l a t e d & l t ; / K e y & g t ; & l t ; / D i a g r a m O b j e c t K e y & g t ; & l t ; D i a g r a m O b j e c t K e y & g t ; & l t ; K e y & g t ; S t a t i c   T a g s \ D e l e t i n g & l t ; / K e y & g t ; & l t ; / D i a g r a m O b j e c t K e y & g t ; & l t ; D i a g r a m O b j e c t K e y & g t ; & l t ; K e y & g t ; S t a t i c   T a g s \ C r e a t i n g   V a l i d   R e l a t i o n s h i p & l t ; / K e y & g t ; & l t ; / D i a g r a m O b j e c t K e y & g t ; & l t ; D i a g r a m O b j e c t K e y & g t ; & l t ; K e y & g t ; S t a t i c   T a g s \ H i d d e n & l t ; / K e y & g t ; & l t ; / D i a g r a m O b j e c t K e y & g t ; & l t ; D i a g r a m O b j e c t K e y & g t ; & l t ; K e y & g t ; S t a t i c   T a g s \ L i n k e d   T a b l e   C o l u m n & l t ; / K e y & g t ; & l t ; / D i a g r a m O b j e c t K e y & g t ; & l t ; D i a g r a m O b j e c t K e y & g t ; & l t ; K e y & g t ; S t a t i c   T a g s \ I s   r e a d o n l y & l t ; / K e y & g t ; & l t ; / D i a g r a m O b j e c t K e y & g t ; & l t ; D i a g r a m O b j e c t K e y & g t ; & l t ; K e y & g t ; S t a t i c   T a g s \ F K & l t ; / K e y & g t ; & l t ; / D i a g r a m O b j e c t K e y & g t ; & l t ; D i a g r a m O b j e c t K e y & g t ; & l t ; K e y & g t ; S t a t i c   T a g s \ P K & l t ; / K e y & g t ; & l t ; / D i a g r a m O b j e c t K e y & g t ; & l t ; D i a g r a m O b j e c t K e y & g t ; & l t ; K e y & g t ; S t a t i c   T a g s \ R e l a t i o n s h i p & l t ; / K e y & g t ; & l t ; / D i a g r a m O b j e c t K e y & g t ; & l t ; D i a g r a m O b j e c t K e y & g t ; & l t ; K e y & g t ; S t a t i c   T a g s \ A c t i v e & l t ; / K e y & g t ; & l t ; / D i a g r a m O b j e c t K e y & g t ; & l t ; D i a g r a m O b j e c t K e y & g t ; & l t ; K e y & g t ; S t a t i c   T a g s \ I n a c t i v e & l t ; / K e y & g t ; & l t ; / D i a g r a m O b j e c t K e y & g t ; & l t ; D i a g r a m O b j e c t K e y & g t ; & l t ; K e y & g t ; S t a t i c   T a g s \ P r e v i e w   A c t i v e & l t ; / K e y & g t ; & l t ; / D i a g r a m O b j e c t K e y & g t ; & l t ; D i a g r a m O b j e c t K e y & g t ; & l t ; K e y & g t ; S t a t i c   T a g s \ P r e v i e w   I n a c t i v e & l t ; / K e y & g t ; & l t ; / D i a g r a m O b j e c t K e y & g t ; & l t ; D i a g r a m O b j e c t K e y & g t ; & l t ; K e y & g t ; D i a g r a m \ T a g G r o u p s \ H i g h l i g h t   R e a s o n s \ T a g s \ H a r d   D e l e t i o n   I m p a c t & l t ; / K e y & g t ; & l t ; / D i a g r a m O b j e c t K e y & g t ; & l t ; D i a g r a m O b j e c t K e y & g t ; & l t ; K e y & g t ; D i a g r a m \ T a g G r o u p s \ H i g h l i g h t   R e a s o n s \ T a g s \ M i n i m u m   D e l e t i o n   I m p a c t & l t ; / K e y & g t ; & l t ; / D i a g r a m O b j e c t K e y & g t ; & l t ; D i a g r a m O b j e c t K e y & g t ; & l t ; K e y & g t ; S t a t i c   T a g s \ C a n   b e   p a r t   o f   r e l a t i o n s h i p & l t ; / K e y & g t ; & l t ; / D i a g r a m O b j e c t K e y & g t ; & l t ; D i a g r a m O b j e c t K e y & g t ; & l t ; K e y & g t ; S t a t i c   T a g s \ H i n t   T e x t & l t ; / K e y & g t ; & l t ; / D i a g r a m O b j e c t K e y & g t ; & l t ; D i a g r a m O b j e c t K e y & g t ; & l t ; K e y & g t ; D y n a m i c   T a g s \ T a b l e s \ & a m p ; l t ; T a b l e s \ C o n t e s t a n t & a m p ; g t ; & l t ; / K e y & g t ; & l t ; / D i a g r a m O b j e c t K e y & g t ; & l t ; D i a g r a m O b j e c t K e y & g t ; & l t ; K e y & g t ; D y n a m i c   T a g s \ T a b l e s \ & a m p ; l t ; T a b l e s \ S c o r i n g & a m p ; g t ; & l t ; / K e y & g t ; & l t ; / D i a g r a m O b j e c t K e y & g t ; & l t ; D i a g r a m O b j e c t K e y & g t ; & l t ; K e y & g t ; D y n a m i c   T a g s \ T a b l e s \ & a m p ; l t ; T a b l e s \ J u d g e & a m p ; g t ; & l t ; / K e y & g t ; & l t ; / D i a g r a m O b j e c t K e y & g t ; & l t ; D i a g r a m O b j e c t K e y & g t ; & l t ; K e y & g t ; D y n a m i c   T a g s \ T a b l e s \ & a m p ; l t ; T a b l e s \ R o u n d & a m p ; g t ; & l t ; / K e y & g t ; & l t ; / D i a g r a m O b j e c t K e y & g t ; & l t ; D i a g r a m O b j e c t K e y & g t ; & l t ; K e y & g t ; T a b l e s \ C o n t e s t a n t & l t ; / K e y & g t ; & l t ; / D i a g r a m O b j e c t K e y & g t ; & l t ; D i a g r a m O b j e c t K e y & g t ; & l t ; K e y & g t ; T a b l e s \ C o n t e s t a n t \ C o l u m n s \ N u m b e r & l t ; / K e y & g t ; & l t ; / D i a g r a m O b j e c t K e y & g t ; & l t ; D i a g r a m O b j e c t K e y & g t ; & l t ; K e y & g t ; T a b l e s \ C o n t e s t a n t \ C o l u m n s \ N a m e & l t ; / K e y & g t ; & l t ; / D i a g r a m O b j e c t K e y & g t ; & l t ; D i a g r a m O b j e c t K e y & g t ; & l t ; K e y & g t ; T a b l e s \ C o n t e s t a n t \ C o l u m n s \ C a t e g o r y & l t ; / K e y & g t ; & l t ; / D i a g r a m O b j e c t K e y & g t ; & l t ; D i a g r a m O b j e c t K e y & g t ; & l t ; K e y & g t ; T a b l e s \ S c o r i n g & l t ; / K e y & g t ; & l t ; / D i a g r a m O b j e c t K e y & g t ; & l t ; D i a g r a m O b j e c t K e y & g t ; & l t ; K e y & g t ; T a b l e s \ S c o r i n g \ C o l u m n s \ J u d g e & l t ; / K e y & g t ; & l t ; / D i a g r a m O b j e c t K e y & g t ; & l t ; D i a g r a m O b j e c t K e y & g t ; & l t ; K e y & g t ; T a b l e s \ S c o r i n g \ C o l u m n s \ C o n t e s t a n t N u m b e r & l t ; / K e y & g t ; & l t ; / D i a g r a m O b j e c t K e y & g t ; & l t ; D i a g r a m O b j e c t K e y & g t ; & l t ; K e y & g t ; T a b l e s \ S c o r i n g \ C o l u m n s \ R o u n d S c o r e & l t ; / K e y & g t ; & l t ; / D i a g r a m O b j e c t K e y & g t ; & l t ; D i a g r a m O b j e c t K e y & g t ; & l t ; K e y & g t ; T a b l e s \ S c o r i n g \ C o l u m n s \ S c o r e E n t e r e d & l t ; / K e y & g t ; & l t ; / D i a g r a m O b j e c t K e y & g t ; & l t ; D i a g r a m O b j e c t K e y & g t ; & l t ; K e y & g t ; T a b l e s \ S c o r i n g \ M e a s u r e s \ S c o r e T o t a l & l t ; / K e y & g t ; & l t ; / D i a g r a m O b j e c t K e y & g t ; & l t ; D i a g r a m O b j e c t K e y & g t ; & l t ; K e y & g t ; T a b l e s \ S c o r i n g \ M e a s u r e s \ S c o r e W e i g h t e d & l t ; / K e y & g t ; & l t ; / D i a g r a m O b j e c t K e y & g t ; & l t ; D i a g r a m O b j e c t K e y & g t ; & l t ; K e y & g t ; T a b l e s \ S c o r i n g \ M e a s u r e s \ R a n k & l t ; / K e y & g t ; & l t ; / D i a g r a m O b j e c t K e y & g t ; & l t ; D i a g r a m O b j e c t K e y & g t ; & l t ; K e y & g t ; T a b l e s \ J u d g e & l t ; / K e y & g t ; & l t ; / D i a g r a m O b j e c t K e y & g t ; & l t ; D i a g r a m O b j e c t K e y & g t ; & l t ; K e y & g t ; T a b l e s \ J u d g e \ C o l u m n s \ J u d g e N o & l t ; / K e y & g t ; & l t ; / D i a g r a m O b j e c t K e y & g t ; & l t ; D i a g r a m O b j e c t K e y & g t ; & l t ; K e y & g t ; T a b l e s \ J u d g e \ C o l u m n s \ J u d g e N a m e & l t ; / K e y & g t ; & l t ; / D i a g r a m O b j e c t K e y & g t ; & l t ; D i a g r a m O b j e c t K e y & g t ; & l t ; K e y & g t ; T a b l e s \ R o u n d & l t ; / K e y & g t ; & l t ; / D i a g r a m O b j e c t K e y & g t ; & l t ; D i a g r a m O b j e c t K e y & g t ; & l t ; K e y & g t ; T a b l e s \ R o u n d \ C o l u m n s \ R o u n d & l t ; / K e y & g t ; & l t ; / D i a g r a m O b j e c t K e y & g t ; & l t ; D i a g r a m O b j e c t K e y & g t ; & l t ; K e y & g t ; T a b l e s \ R o u n d \ C o l u m n s \ R o u n d S c o r e & l t ; / K e y & g t ; & l t ; / D i a g r a m O b j e c t K e y & g t ; & l t ; D i a g r a m O b j e c t K e y & g t ; & l t ; K e y & g t ; T a b l e s \ R o u n d \ C o l u m n s \ D a y & l t ; / K e y & g t ; & l t ; / D i a g r a m O b j e c t K e y & g t ; & l t ; D i a g r a m O b j e c t K e y & g t ; & l t ; K e y & g t ; T a b l e s \ R o u n d \ C o l u m n s \ S c o r e T y p e & l t ; / K e y & g t ; & l t ; / D i a g r a m O b j e c t K e y & g t ; & l t ; D i a g r a m O b j e c t K e y & g t ; & l t ; K e y & g t ; T a b l e s \ R o u n d \ C o l u m n s \ W e i g h t a g e & l t ; / K e y & g t ; & l t ; / D i a g r a m O b j e c t K e y & g t ; & l t ; D i a g r a m O b j e c t K e y & g t ; & l t ; K e y & g t ; T a b l e s \ R o u n d \ M e a s u r e s \ R o u n d W e i g h t a g e & l t ; / K e y & g t ; & l t ; / D i a g r a m O b j e c t K e y & g t ; & l t ; D i a g r a m O b j e c t K e y & g t ; & l t ; K e y & g t ; R e l a t i o n s h i p s \ & a m p ; l t ; T a b l e s \ S c o r i n g \ C o l u m n s \ J u d g e & a m p ; g t ; - & a m p ; l t ; T a b l e s \ J u d g e \ C o l u m n s \ J u d g e N o & a m p ; g t ; & l t ; / K e y & g t ; & l t ; / D i a g r a m O b j e c t K e y & g t ; & l t ; D i a g r a m O b j e c t K e y & g t ; & l t ; K e y & g t ; R e l a t i o n s h i p s \ & a m p ; l t ; T a b l e s \ S c o r i n g \ C o l u m n s \ J u d g e & a m p ; g t ; - & a m p ; l t ; T a b l e s \ J u d g e \ C o l u m n s \ J u d g e N o & a m p ; g t ; \ F K & l t ; / K e y & g t ; & l t ; / D i a g r a m O b j e c t K e y & g t ; & l t ; D i a g r a m O b j e c t K e y & g t ; & l t ; K e y & g t ; R e l a t i o n s h i p s \ & a m p ; l t ; T a b l e s \ S c o r i n g \ C o l u m n s \ J u d g e & a m p ; g t ; - & a m p ; l t ; T a b l e s \ J u d g e \ C o l u m n s \ J u d g e N o & a m p ; g t ; \ P K & l t ; / K e y & g t ; & l t ; / D i a g r a m O b j e c t K e y & g t ; & l t ; D i a g r a m O b j e c t K e y & g t ; & l t ; K e y & g t ; R e l a t i o n s h i p s \ & a m p ; l t ; T a b l e s \ S c o r i n g \ C o l u m n s \ C o n t e s t a n t N u m b e r & a m p ; g t ; - & a m p ; l t ; T a b l e s \ C o n t e s t a n t \ C o l u m n s \ N u m b e r & a m p ; g t ; & l t ; / K e y & g t ; & l t ; / D i a g r a m O b j e c t K e y & g t ; & l t ; D i a g r a m O b j e c t K e y & g t ; & l t ; K e y & g t ; R e l a t i o n s h i p s \ & a m p ; l t ; T a b l e s \ S c o r i n g \ C o l u m n s \ C o n t e s t a n t N u m b e r & a m p ; g t ; - & a m p ; l t ; T a b l e s \ C o n t e s t a n t \ C o l u m n s \ N u m b e r & a m p ; g t ; \ F K & l t ; / K e y & g t ; & l t ; / D i a g r a m O b j e c t K e y & g t ; & l t ; D i a g r a m O b j e c t K e y & g t ; & l t ; K e y & g t ; R e l a t i o n s h i p s \ & a m p ; l t ; T a b l e s \ S c o r i n g \ C o l u m n s \ C o n t e s t a n t N u m b e r & a m p ; g t ; - & a m p ; l t ; T a b l e s \ C o n t e s t a n t \ C o l u m n s \ N u m b e r & a m p ; g t ; \ P K & l t ; / K e y & g t ; & l t ; / D i a g r a m O b j e c t K e y & g t ; & l t ; D i a g r a m O b j e c t K e y & g t ; & l t ; K e y & g t ; R e l a t i o n s h i p s \ & a m p ; l t ; T a b l e s \ S c o r i n g \ C o l u m n s \ R o u n d S c o r e & a m p ; g t ; - & a m p ; l t ; T a b l e s \ R o u n d \ C o l u m n s \ R o u n d S c o r e & a m p ; g t ; & l t ; / K e y & g t ; & l t ; / D i a g r a m O b j e c t K e y & g t ; & l t ; D i a g r a m O b j e c t K e y & g t ; & l t ; K e y & g t ; R e l a t i o n s h i p s \ & a m p ; l t ; T a b l e s \ S c o r i n g \ C o l u m n s \ R o u n d S c o r e & a m p ; g t ; - & a m p ; l t ; T a b l e s \ R o u n d \ C o l u m n s \ R o u n d S c o r e & a m p ; g t ; \ F K & l t ; / K e y & g t ; & l t ; / D i a g r a m O b j e c t K e y & g t ; & l t ; D i a g r a m O b j e c t K e y & g t ; & l t ; K e y & g t ; R e l a t i o n s h i p s \ & a m p ; l t ; T a b l e s \ S c o r i n g \ C o l u m n s \ R o u n d S c o r e & a m p ; g t ; - & a m p ; l t ; T a b l e s \ R o u n d \ C o l u m n s \ R o u n d S c o r e & a m p ; g t ; \ P K & l t ; / K e y & g t ; & l t ; / D i a g r a m O b j e c t K e y & g t ; & l t ; / A l l K e y s & g t ; & l t ; S e l e c t e d K e y s & g t ; & l t ; D i a g r a m O b j e c t K e y & g t ; & l t ; K e y & g t ; T a b l e s \ S c o r i n g & l t ; / K e y & g t ; & l t ; / D i a g r a m O b j e c t K e y & g t ; & l t ; / S e l e c t e d K e y s & g t ; & l t ; / M a i n t a i n e r & g t ; & l t ; V i e w S t a t e F a c t o r y T y p e & g t ; M i c r o s o f t . A n a l y s i s S e r v i c e s . C o m m o n . D i a g r a m D i s p l a y V i e w S t a t e F a c t o r y & l t ; / V i e w S t a t e F a c t o r y T y p e & g t ; & l t ; V i e w S t a t e s   x m l n s : a = " h t t p : / / s c h e m a s . m i c r o s o f t . c o m / 2 0 0 3 / 1 0 / S e r i a l i z a t i o n / A r r a y s " & g t ; & l t ; a : K e y V a l u e O f D i a g r a m O b j e c t K e y a n y T y p e z b w N T n L X & g t ; & l t ; a : K e y & g t ; & l t ; K e y & g t ; E R   D i a g r a m & l t ; / K e y & g t ; & l t ; / a : K e y & g t ; & l t ; a : V a l u e   i : t y p e = " D i a g r a m D i s p l a y D i a g r a m V i e w S t a t e " & g t ; & l t ; L a y e d O u t & g t ; t r u e & l t ; / L a y e d O u t & g t ; & l t ; Z o o m P e r c e n t & g t ; 1 0 0 & l t ; / Z o o m P e r c e n t & g t ; & l t ; / a : V a l u e & g t ; & l t ; / a : K e y V a l u e O f D i a g r a m O b j e c t K e y a n y T y p e z b w N T n L X & g t ; & l t ; a : K e y V a l u e O f D i a g r a m O b j e c t K e y a n y T y p e z b w N T n L X & g t ; & l t ; a : K e y & g t ; & l t ; K e y & g t ; A c t i o n s \ D e l e t e & l t ; / K e y & g t ; & l t ; / a : K e y & g t ; & l t ; a : V a l u e   i : t y p e = " D i a g r a m D i s p l a y B a s e V i e w S t a t e \ I D i a g r a m A c t i o n " / & g t ; & l t ; / a : K e y V a l u e O f D i a g r a m O b j e c t K e y a n y T y p e z b w N T n L X & g t ; & l t ; a : K e y V a l u e O f D i a g r a m O b j e c t K e y a n y T y p e z b w N T n L X & g t ; & l t ; a : K e y & g t ; & l t ; K e y & g t ; A c t i o n s \ S e l e c t & l t ; / K e y & g t ; & l t ; / a : K e y & g t ; & l t ; a : V a l u e   i : t y p e = " D i a g r a m D i s p l a y B a s e V i e w S t a t e \ I D i a g r a m A c t i o n " / & g t ; & l t ; / a : K e y V a l u e O f D i a g r a m O b j e c t K e y a n y T y p e z b w N T n L X & g t ; & l t ; a : K e y V a l u e O f D i a g r a m O b j e c t K e y a n y T y p e z b w N T n L X & g t ; & l t ; a : K e y & g t ; & l t ; K e y & g t ; A c t i o n s \ C r e a t e   R e l a t i o n s h i p & l t ; / K e y & g t ; & l t ; / a : K e y & g t ; & l t ; a : V a l u e   i : t y p e = " D i a g r a m D i s p l a y B a s e V i e w S t a t e \ I D i a g r a m A c t i o n " / & g t ; & l t ; / a : K e y V a l u e O f D i a g r a m O b j e c t K e y a n y T y p e z b w N T n L X & g t ; & l t ; a : K e y V a l u e O f D i a g r a m O b j e c t K e y a n y T y p e z b w N T n L X & g t ; & l t ; a : K e y & g t ; & l t ; K e y & g t ; A c t i o n s \ L a u n c h   C r e a t e   R e l a t i o n s h i p   D i a l o g & l t ; / K e y & g t ; & l t ; / a : K e y & g t ; & l t ; a : V a l u e   i : t y p e = " D i a g r a m D i s p l a y B a s e V i e w S t a t e \ I D i a g r a m A c t i o n " / & g t ; & l t ; / a : K e y V a l u e O f D i a g r a m O b j e c t K e y a n y T y p e z b w N T n L X & g t ; & l t ; a : K e y V a l u e O f D i a g r a m O b j e c t K e y a n y T y p e z b w N T n L X & g t ; & l t ; a : K e y & g t ; & l t ; K e y & g t ; A c t i o n s \ L a u n c h   E d i t   R e l a t i o n s h i p   D i a l o g & l t ; / K e y & g t ; & l t ; / a : K e y & g t ; & l t ; a : V a l u e   i : t y p e = " D i a g r a m D i s p l a y B a s e V i e w S t a t e \ I D i a g r a m A c t i o n " / & g t ; & l t ; / a : K e y V a l u e O f D i a g r a m O b j e c t K e y a n y T y p e z b w N T n L X & g t ; & l t ; a : K e y V a l u e O f D i a g r a m O b j e c t K e y a n y T y p e z b w N T n L X & g t ; & l t ; a : K e y & g t ; & l t ; K e y & g t ; A c t i o n s \ C r e a t e   H i e r a r c h y   w i t h   L e v e l s & l t ; / K e y & g t ; & l t ; / a : K e y & g t ; & l t ; a : V a l u e   i : t y p e = " D i a g r a m D i s p l a y B a s e V i e w S t a t e \ I D i a g r a m A c t i o n " / & g t ; & l t ; / a : K e y V a l u e O f D i a g r a m O b j e c t K e y a n y T y p e z b w N T n L X & g t ; & l t ; a : K e y V a l u e O f D i a g r a m O b j e c t K e y a n y T y p e z b w N T n L X & g t ; & l t ; a : K e y & g t ; & l t ; K e y & g t ; A c t i o n s \ C r e a t e   E m p t y   H i e r a r c h y & l t ; / K e y & g t ; & l t ; / a : K e y & g t ; & l t ; a : V a l u e   i : t y p e = " D i a g r a m D i s p l a y B a s e V i e w S t a t e \ I D i a g r a m A c t i o n " / & g t ; & l t ; / a : K e y V a l u e O f D i a g r a m O b j e c t K e y a n y T y p e z b w N T n L X & g t ; & l t ; a : K e y V a l u e O f D i a g r a m O b j e c t K e y a n y T y p e z b w N T n L X & g t ; & l t ; a : K e y & g t ; & l t ; K e y & g t ; A c t i o n s \ R e m o v e   f r o m   H i e r a r c h y & l t ; / K e y & g t ; & l t ; / a : K e y & g t ; & l t ; a : V a l u e   i : t y p e = " D i a g r a m D i s p l a y B a s e V i e w S t a t e \ I D i a g r a m A c t i o n " / & g t ; & l t ; / a : K e y V a l u e O f D i a g r a m O b j e c t K e y a n y T y p e z b w N T n L X & g t ; & l t ; a : K e y V a l u e O f D i a g r a m O b j e c t K e y a n y T y p e z b w N T n L X & g t ; & l t ; a : K e y & g t ; & l t ; K e y & g t ; A c t i o n s \ R e n a m e   N o d e & l t ; / K e y & g t ; & l t ; / a : K e y & g t ; & l t ; a : V a l u e   i : t y p e = " D i a g r a m D i s p l a y B a s e V i e w S t a t e \ I D i a g r a m A c t i o n " / & g t ; & l t ; / a : K e y V a l u e O f D i a g r a m O b j e c t K e y a n y T y p e z b w N T n L X & g t ; & l t ; a : K e y V a l u e O f D i a g r a m O b j e c t K e y a n y T y p e z b w N T n L X & g t ; & l t ; a : K e y & g t ; & l t ; K e y & g t ; A c t i o n s \ M o v e   N o d e & l t ; / K e y & g t ; & l t ; / a : K e y & g t ; & l t ; a : V a l u e   i : t y p e = " D i a g r a m D i s p l a y B a s e V i e w S t a t e \ I D i a g r a m A c t i o n " / & g t ; & l t ; / a : K e y V a l u e O f D i a g r a m O b j e c t K e y a n y T y p e z b w N T n L X & g t ; & l t ; a : K e y V a l u e O f D i a g r a m O b j e c t K e y a n y T y p e z b w N T n L X & g t ; & l t ; a : K e y & g t ; & l t ; K e y & g t ; A c t i o n s \ H i d e   t h e   e n t i t y & l t ; / K e y & g t ; & l t ; / a : K e y & g t ; & l t ; a : V a l u e   i : t y p e = " D i a g r a m D i s p l a y B a s e V i e w S t a t e \ I D i a g r a m A c t i o n " / & g t ; & l t ; / a : K e y V a l u e O f D i a g r a m O b j e c t K e y a n y T y p e z b w N T n L X & g t ; & l t ; a : K e y V a l u e O f D i a g r a m O b j e c t K e y a n y T y p e z b w N T n L X & g t ; & l t ; a : K e y & g t ; & l t ; K e y & g t ; A c t i o n s \ U n h i d e   t h e   e n t i t y & l t ; / K e y & g t ; & l t ; / a : K e y & g t ; & l t ; a : V a l u e   i : t y p e = " D i a g r a m D i s p l a y B a s e V i e w S t a t e \ I D i a g r a m A c t i o n " / & g t ; & l t ; / a : K e y V a l u e O f D i a g r a m O b j e c t K e y a n y T y p e z b w N T n L X & g t ; & l t ; a : K e y V a l u e O f D i a g r a m O b j e c t K e y a n y T y p e z b w N T n L X & g t ; & l t ; a : K e y & g t ; & l t ; K e y & g t ; A c t i o n s \ G o T o & l t ; / K e y & g t ; & l t ; / a : K e y & g t ; & l t ; a : V a l u e   i : t y p e = " D i a g r a m D i s p l a y B a s e V i e w S t a t e \ I D i a g r a m A c t i o n " / & g t ; & l t ; / a : K e y V a l u e O f D i a g r a m O b j e c t K e y a n y T y p e z b w N T n L X & g t ; & l t ; a : K e y V a l u e O f D i a g r a m O b j e c t K e y a n y T y p e z b w N T n L X & g t ; & l t ; a : K e y & g t ; & l t ; K e y & g t ; A c t i o n s \ M o v e   U p & l t ; / K e y & g t ; & l t ; / a : K e y & g t ; & l t ; a : V a l u e   i : t y p e = " D i a g r a m D i s p l a y B a s e V i e w S t a t e \ I D i a g r a m A c t i o n " / & g t ; & l t ; / a : K e y V a l u e O f D i a g r a m O b j e c t K e y a n y T y p e z b w N T n L X & g t ; & l t ; a : K e y V a l u e O f D i a g r a m O b j e c t K e y a n y T y p e z b w N T n L X & g t ; & l t ; a : K e y & g t ; & l t ; K e y & g t ; A c t i o n s \ M o v e   D o w n & l t ; / K e y & g t ; & l t ; / a : K e y & g t ; & l t ; a : V a l u e   i : t y p e = " D i a g r a m D i s p l a y B a s e V i e w S t a t e \ I D i a g r a m A c t i o n " / & g t ; & l t ; / a : K e y V a l u e O f D i a g r a m O b j e c t K e y a n y T y p e z b w N T n L X & g t ; & l t ; a : K e y V a l u e O f D i a g r a m O b j e c t K e y a n y T y p e z b w N T n L X & g t ; & l t ; a : K e y & g t ; & l t ; K e y & g t ; A c t i o n s \ M a r k   R e l a t i o n s h i p   a s   A c t i v e & l t ; / K e y & g t ; & l t ; / a : K e y & g t ; & l t ; a : V a l u e   i : t y p e = " D i a g r a m D i s p l a y B a s e V i e w S t a t e \ I D i a g r a m A c t i o n " / & g t ; & l t ; / a : K e y V a l u e O f D i a g r a m O b j e c t K e y a n y T y p e z b w N T n L X & g t ; & l t ; a : K e y V a l u e O f D i a g r a m O b j e c t K e y a n y T y p e z b w N T n L X & g t ; & l t ; a : K e y & g t ; & l t ; K e y & g t ; A c t i o n s \ M a r k   R e l a t i o n s h i p   a s   I n a c t i v e & l t ; / K e y & g t ; & l t ; / a : K e y & g t ; & l t ; a : V a l u e   i : t y p e = " D i a g r a m D i s p l a y B a s e V i e w S t a t e \ I D i a g r a m A c t i o n " / & g t ; & l t ; / a : K e y V a l u e O f D i a g r a m O b j e c t K e y a n y T y p e z b w N T n L X & g t ; & l t ; a : K e y V a l u e O f D i a g r a m O b j e c t K e y a n y T y p e z b w N T n L X & g t ; & l t ; a : K e y & g t ; & l t ; K e y & g t ; T a g G r o u p s \ N o d e   T y p e s & l t ; / K e y & g t ; & l t ; / a : K e y & g t ; & l t ; a : V a l u e   i : t y p e = " D i a g r a m D i s p l a y B a s e V i e w S t a t e \ I D i a g r a m T a g G r o u p " / & g t ; & l t ; / a : K e y V a l u e O f D i a g r a m O b j e c t K e y a n y T y p e z b w N T n L X & g t ; & l t ; a : K e y V a l u e O f D i a g r a m O b j e c t K e y a n y T y p e z b w N T n L X & g t ; & l t ; a : K e y & g t ; & l t ; K e y & g t ; T a g G r o u p s \ A d d i t i o n a l   I n f o   T y p e s & l t ; / K e y & g t ; & l t ; / a : K e y & g t ; & l t ; a : V a l u e   i : t y p e = " D i a g r a m D i s p l a y B a s e V i e w S t a t e \ I D i a g r a m T a g G r o u p " / & g t ; & l t ; / a : K e y V a l u e O f D i a g r a m O b j e c t K e y a n y T y p e z b w N T n L X & g t ; & l t ; a : K e y V a l u e O f D i a g r a m O b j e c t K e y a n y T y p e z b w N T n L X & g t ; & l t ; a : K e y & g t ; & l t ; K e y & g t ; T a g G r o u p s \ C a l c u l a t e d   C o l u m n s & l t ; / K e y & g t ; & l t ; / a : K e y & g t ; & l t ; a : V a l u e   i : t y p e = " D i a g r a m D i s p l a y B a s e V i e w S t a t e \ I D i a g r a m T a g G r o u p " / & g t ; & l t ; / a : K e y V a l u e O f D i a g r a m O b j e c t K e y a n y T y p e z b w N T n L X & g t ; & l t ; a : K e y V a l u e O f D i a g r a m O b j e c t K e y a n y T y p e z b w N T n L X & g t ; & l t ; a : K e y & g t ; & l t ; K e y & g t ; T a g G r o u p s \ W a r n i n g s & l t ; / K e y & g t ; & l t ; / a : K e y & g t ; & l t ; a : V a l u e   i : t y p e = " D i a g r a m D i s p l a y B a s e V i e w S t a t e \ I D i a g r a m T a g G r o u p " / & g t ; & l t ; / a : K e y V a l u e O f D i a g r a m O b j e c t K e y a n y T y p e z b w N T n L X & g t ; & l t ; a : K e y V a l u e O f D i a g r a m O b j e c t K e y a n y T y p e z b w N T n L X & g t ; & l t ; a : K e y & g t ; & l t ; K e y & g t ; T a g G r o u p s \ H i g h l i g h t   R e a s o n s & l t ; / K e y & g t ; & l t ; / a : K e y & g t ; & l t ; a : V a l u e   i : t y p e = " D i a g r a m D i s p l a y B a s e V i e w S t a t e \ I D i a g r a m T a g G r o u p " / & g t ; & l t ; / a : K e y V a l u e O f D i a g r a m O b j e c t K e y a n y T y p e z b w N T n L X & g t ; & l t ; a : K e y V a l u e O f D i a g r a m O b j e c t K e y a n y T y p e z b w N T n L X & g t ; & l t ; a : K e y & g t ; & l t ; K e y & g t ; T a g G r o u p s \ S t a t e & l t ; / K e y & g t ; & l t ; / a : K e y & g t ; & l t ; a : V a l u e   i : t y p e = " D i a g r a m D i s p l a y B a s e V i e w S t a t e \ I D i a g r a m T a g G r o u p " / & g t ; & l t ; / a : K e y V a l u e O f D i a g r a m O b j e c t K e y a n y T y p e z b w N T n L X & g t ; & l t ; a : K e y V a l u e O f D i a g r a m O b j e c t K e y a n y T y p e z b w N T n L X & g t ; & l t ; a : K e y & g t ; & l t ; K e y & g t ; T a g G r o u p s \ L i n k   R o l e s & l t ; / K e y & g t ; & l t ; / a : K e y & g t ; & l t ; a : V a l u e   i : t y p e = " D i a g r a m D i s p l a y B a s e V i e w S t a t e \ I D i a g r a m T a g G r o u p " / & g t ; & l t ; / a : K e y V a l u e O f D i a g r a m O b j e c t K e y a n y T y p e z b w N T n L X & g t ; & l t ; a : K e y V a l u e O f D i a g r a m O b j e c t K e y a n y T y p e z b w N T n L X & g t ; & l t ; a : K e y & g t ; & l t ; K e y & g t ; T a g G r o u p s \ L i n k   T y p e s & l t ; / K e y & g t ; & l t ; / a : K e y & g t ; & l t ; a : V a l u e   i : t y p e = " D i a g r a m D i s p l a y B a s e V i e w S t a t e \ I D i a g r a m T a g G r o u p " / & g t ; & l t ; / a : K e y V a l u e O f D i a g r a m O b j e c t K e y a n y T y p e z b w N T n L X & g t ; & l t ; a : K e y V a l u e O f D i a g r a m O b j e c t K e y a n y T y p e z b w N T n L X & g t ; & l t ; a : K e y & g t ; & l t ; K e y & g t ; T a g G r o u p s \ L i n k   S t a t e s & l t ; / K e y & g t ; & l t ; / a : K e y & g t ; & l t ; a : V a l u e   i : t y p e = " D i a g r a m D i s p l a y B a s e V i e w S t a t e \ I D i a g r a m T a g G r o u p " / & g t ; & l t ; / a : K e y V a l u e O f D i a g r a m O b j e c t K e y a n y T y p e z b w N T n L X & g t ; & l t ; a : K e y V a l u e O f D i a g r a m O b j e c t K e y a n y T y p e z b w N T n L X & g t ; & l t ; a : K e y & g t ; & l t ; K e y & g t ; D i a g r a m \ T a g G r o u p s \ D e l e t i o n   I m p a c t s & l t ; / K e y & g t ; & l t ; / a : K e y & g t ; & l t ; a : V a l u e   i : t y p e = " D i a g r a m D i s p l a y B a s e V i e w S t a t e \ I D i a g r a m T a g G r o u p " / & g t ; & l t ; / a : K e y V a l u e O f D i a g r a m O b j e c t K e y a n y T y p e z b w N T n L X & g t ; & l t ; a : K e y V a l u e O f D i a g r a m O b j e c t K e y a n y T y p e z b w N T n L X & g t ; & l t ; a : K e y & g t ; & l t ; K e y & g t ; T a g G r o u p s \ H i e r a r c h y   I d e n t i f i e r s & l t ; / K e y & g t ; & l t ; / a : K e y & g t ; & l t ; a : V a l u e   i : t y p e = " D i a g r a m D i s p l a y B a s e V i e w S t a t e \ I D i a g r a m T a g G r o u p " / & g t ; & l t ; / a : K e y V a l u e O f D i a g r a m O b j e c t K e y a n y T y p e z b w N T n L X & g t ; & l t ; a : K e y V a l u e O f D i a g r a m O b j e c t K e y a n y T y p e z b w N T n L X & g t ; & l t ; a : K e y & g t ; & l t ; K e y & g t ; T a g G r o u p s \ T a b l e   I d e n t i f i e r s & l t ; / K e y & g t ; & l t ; / a : K e y & g t ; & l t ; a : V a l u e   i : t y p e = " D i a g r a m D i s p l a y B a s e V i e w S t a t e \ I D i a g r a m T a g G r o u p " / & g t ; & l t ; / a : K e y V a l u e O f D i a g r a m O b j e c t K e y a n y T y p e z b w N T n L X & g t ; & l t ; a : K e y V a l u e O f D i a g r a m O b j e c t K e y a n y T y p e z b w N T n L X & g t ; & l t ; a : K e y & g t ; & l t ; K e y & g t ; T a g G r o u p s \ A c t i o n   D e s c r i p t o r s & l t ; / K e y & g t ; & l t ; / a : K e y & g t ; & l t ; a : V a l u e   i : t y p e = " D i a g r a m D i s p l a y B a s e V i e w S t a t e \ I D i a g r a m T a g G r o u p " / & g t ; & l t ; / a : K e y V a l u e O f D i a g r a m O b j e c t K e y a n y T y p e z b w N T n L X & g t ; & l t ; a : K e y V a l u e O f D i a g r a m O b j e c t K e y a n y T y p e z b w N T n L X & g t ; & l t ; a : K e y & g t ; & l t ; K e y & g t ; T a g G r o u p s \ H i n t   T e x t s & l t ; / K e y & g t ; & l t ; / a : K e y & g t ; & l t ; a : V a l u e   i : t y p e = " D i a g r a m D i s p l a y B a s e V i e w S t a t e \ I D i a g r a m T a g G r o u p " / & g t ; & l t ; / a : K e y V a l u e O f D i a g r a m O b j e c t K e y a n y T y p e z b w N T n L X & g t ; & l t ; a : K e y V a l u e O f D i a g r a m O b j e c t K e y a n y T y p e z b w N T n L X & g t ; & l t ; a : K e y & g t ; & l t ; K e y & g t ; S t a t i c   T a g s \ T a b l e & l t ; / K e y & g t ; & l t ; / a : K e y & g t ; & l t ; a : V a l u e   i : t y p e = " D i a g r a m D i s p l a y T a g V i e w S t a t e " & g t ; & l t ; I s N o t F i l t e r e d O u t & g t ; t r u e & l t ; / I s N o t F i l t e r e d O u t & g t ; & l t ; / a : V a l u e & g t ; & l t ; / a : K e y V a l u e O f D i a g r a m O b j e c t K e y a n y T y p e z b w N T n L X & g t ; & l t ; a : K e y V a l u e O f D i a g r a m O b j e c t K e y a n y T y p e z b w N T n L X & g t ; & l t ; a : K e y & g t ; & l t ; K e y & g t ; S t a t i c   T a g s \ C o l u m n & l t ; / K e y & g t ; & l t ; / a : K e y & g t ; & l t ; a : V a l u e   i : t y p e = " D i a g r a m D i s p l a y T a g V i e w S t a t e " & g t ; & l t ; I s N o t F i l t e r e d O u t & g t ; t r u e & l t ; / I s N o t F i l t e r e d O u t & g t ; & l t ; / a : V a l u e & g t ; & l t ; / a : K e y V a l u e O f D i a g r a m O b j e c t K e y a n y T y p e z b w N T n L X & g t ; & l t ; a : K e y V a l u e O f D i a g r a m O b j e c t K e y a n y T y p e z b w N T n L X & g t ; & l t ; a : K e y & g t ; & l t ; K e y & g t ; S t a t i c   T a g s \ M e a s u r e & l t ; / K e y & g t ; & l t ; / a : K e y & g t ; & l t ; a : V a l u e   i : t y p e = " D i a g r a m D i s p l a y T a g V i e w S t a t e " & g t ; & l t ; I s N o t F i l t e r e d O u t & g t ; t r u e & l t ; / I s N o t F i l t e r e d O u t & g t ; & l t ; / a : V a l u e & g t ; & l t ; / a : K e y V a l u e O f D i a g r a m O b j e c t K e y a n y T y p e z b w N T n L X & g t ; & l t ; a : K e y V a l u e O f D i a g r a m O b j e c t K e y a n y T y p e z b w N T n L X & g t ; & l t ; a : K e y & g t ; & l t ; K e y & g t ; S t a t i c   T a g s \ H i e r a r c h y & l t ; / K e y & g t ; & l t ; / a : K e y & g t ; & l t ; a : V a l u e   i : t y p e = " D i a g r a m D i s p l a y T a g V i e w S t a t e " & g t ; & l t ; I s N o t F i l t e r e d O u t & g t ; t r u e & l t ; / I s N o t F i l t e r e d O u t & g t ; & l t ; / a : V a l u e & g t ; & l t ; / a : K e y V a l u e O f D i a g r a m O b j e c t K e y a n y T y p e z b w N T n L X & g t ; & l t ; a : K e y V a l u e O f D i a g r a m O b j e c t K e y a n y T y p e z b w N T n L X & g t ; & l t ; a : K e y & g t ; & l t ; K e y & g t ; S t a t i c   T a g s \ H i e r a r c h y L e v e l & l t ; / K e y & g t ; & l t ; / a : K e y & g t ; & l t ; a : V a l u e   i : t y p e = " D i a g r a m D i s p l a y T a g V i e w S t a t e " & g t ; & l t ; I s N o t F i l t e r e d O u t & g t ; t r u e & l t ; / I s N o t F i l t e r e d O u t & g t ; & l t ; / a : V a l u e & g t ; & l t ; / a : K e y V a l u e O f D i a g r a m O b j e c t K e y a n y T y p e z b w N T n L X & g t ; & l t ; a : K e y V a l u e O f D i a g r a m O b j e c t K e y a n y T y p e z b w N T n L X & g t ; & l t ; a : K e y & g t ; & l t ; K e y & g t ; S t a t i c   T a g s \ K P I & l t ; / K e y & g t ; & l t ; / a : K e y & g t ; & l t ; a : V a l u e   i : t y p e = " D i a g r a m D i s p l a y T a g V i e w S t a t e " & g t ; & l t ; I s N o t F i l t e r e d O u t & g t ; t r u e & l t ; / I s N o t F i l t e r e d O u t & g t ; & l t ; / a : V a l u e & g t ; & l t ; / a : K e y V a l u e O f D i a g r a m O b j e c t K e y a n y T y p e z b w N T n L X & g t ; & l t ; a : K e y V a l u e O f D i a g r a m O b j e c t K e y a n y T y p e z b w N T n L X & g t ; & l t ; a : K e y & g t ; & l t ; K e y & g t ; S t a t i c   T a g s \ A d d i t i o n a l   I n f o   f o r   S o u r c e   C o l u m n & l t ; / K e y & g t ; & l t ; / a : K e y & g t ; & l t ; a : V a l u e   i : t y p e = " D i a g r a m D i s p l a y T a g V i e w S t a t e " & g t ; & l t ; I s N o t F i l t e r e d O u t & g t ; t r u e & l t ; / I s N o t F i l t e r e d O u t & g t ; & l t ; / a : V a l u e & g t ; & l t ; / a : K e y V a l u e O f D i a g r a m O b j e c t K e y a n y T y p e z b w N T n L X & g t ; & l t ; a : K e y V a l u e O f D i a g r a m O b j e c t K e y a n y T y p e z b w N T n L X & g t ; & l t ; a : K e y & g t ; & l t ; K e y & g t ; S t a t i c   T a g s \ C a l c u l a t e d   C o l u m n & l t ; / K e y & g t ; & l t ; / a : K e y & g t ; & l t ; a : V a l u e   i : t y p e = " D i a g r a m D i s p l a y T a g V i e w S t a t e " & g t ; & l t ; I s N o t F i l t e r e d O u t & g t ; t r u e & l t ; / I s N o t F i l t e r e d O u t & g t ; & l t ; / a : V a l u e & g t ; & l t ; / a : K e y V a l u e O f D i a g r a m O b j e c t K e y a n y T y p e z b w N T n L X & g t ; & l t ; a : K e y V a l u e O f D i a g r a m O b j e c t K e y a n y T y p e z b w N T n L X & g t ; & l t ; a : K e y & g t ; & l t ; K e y & g t ; S t a t i c   T a g s \ E r r o r & l t ; / K e y & g t ; & l t ; / a : K e y & g t ; & l t ; a : V a l u e   i : t y p e = " D i a g r a m D i s p l a y T a g V i e w S t a t e " & g t ; & l t ; I s N o t F i l t e r e d O u t & g t ; t r u e & l t ; / I s N o t F i l t e r e d O u t & g t ; & l t ; / a : V a l u e & g t ; & l t ; / a : K e y V a l u e O f D i a g r a m O b j e c t K e y a n y T y p e z b w N T n L X & g t ; & l t ; a : K e y V a l u e O f D i a g r a m O b j e c t K e y a n y T y p e z b w N T n L X & g t ; & l t ; a : K e y & g t ; & l t ; K e y & g t ; S t a t i c   T a g s \ N o t C a l c u l a t e d & l t ; / K e y & g t ; & l t ; / a : K e y & g t ; & l t ; a : V a l u e   i : t y p e = " D i a g r a m D i s p l a y T a g V i e w S t a t e " & g t ; & l t ; I s N o t F i l t e r e d O u t & g t ; t r u e & l t ; / I s N o t F i l t e r e d O u t & g t ; & l t ; / a : V a l u e & g t ; & l t ; / a : K e y V a l u e O f D i a g r a m O b j e c t K e y a n y T y p e z b w N T n L X & g t ; & l t ; a : K e y V a l u e O f D i a g r a m O b j e c t K e y a n y T y p e z b w N T n L X & g t ; & l t ; a : K e y & g t ; & l t ; K e y & g t ; S t a t i c   T a g s \ I s   I m p l i c i t   M e a s u r e & l t ; / K e y & g t ; & l t ; / a : K e y & g t ; & l t ; a : V a l u e   i : t y p e = " D i a g r a m D i s p l a y T a g V i e w S t a t e " & g t ; & l t ; I s N o t F i l t e r e d O u t & g t ; t r u e & l t ; / I s N o t F i l t e r e d O u t & g t ; & l t ; / a : V a l u e & g t ; & l t ; / a : K e y V a l u e O f D i a g r a m O b j e c t K e y a n y T y p e z b w N T n L X & g t ; & l t ; a : K e y V a l u e O f D i a g r a m O b j e c t K e y a n y T y p e z b w N T n L X & g t ; & l t ; a : K e y & g t ; & l t ; K e y & g t ; S t a t i c   T a g s \ R e l a t e d & l t ; / K e y & g t ; & l t ; / a : K e y & g t ; & l t ; a : V a l u e   i : t y p e = " D i a g r a m D i s p l a y T a g V i e w S t a t e " & g t ; & l t ; I s N o t F i l t e r e d O u t & g t ; t r u e & l t ; / I s N o t F i l t e r e d O u t & g t ; & l t ; / a : V a l u e & g t ; & l t ; / a : K e y V a l u e O f D i a g r a m O b j e c t K e y a n y T y p e z b w N T n L X & g t ; & l t ; a : K e y V a l u e O f D i a g r a m O b j e c t K e y a n y T y p e z b w N T n L X & g t ; & l t ; a : K e y & g t ; & l t ; K e y & g t ; S t a t i c   T a g s \ D e l e t i n g & l t ; / K e y & g t ; & l t ; / a : K e y & g t ; & l t ; a : V a l u e   i : t y p e = " D i a g r a m D i s p l a y T a g V i e w S t a t e " & g t ; & l t ; I s N o t F i l t e r e d O u t & g t ; t r u e & l t ; / I s N o t F i l t e r e d O u t & g t ; & l t ; / a : V a l u e & g t ; & l t ; / a : K e y V a l u e O f D i a g r a m O b j e c t K e y a n y T y p e z b w N T n L X & g t ; & l t ; a : K e y V a l u e O f D i a g r a m O b j e c t K e y a n y T y p e z b w N T n L X & g t ; & l t ; a : K e y & g t ; & l t ; K e y & g t ; S t a t i c   T a g s \ C r e a t i n g   V a l i d   R e l a t i o n s h i p & l t ; / K e y & g t ; & l t ; / a : K e y & g t ; & l t ; a : V a l u e   i : t y p e = " D i a g r a m D i s p l a y T a g V i e w S t a t e " & g t ; & l t ; I s N o t F i l t e r e d O u t & g t ; t r u e & l t ; / I s N o t F i l t e r e d O u t & g t ; & l t ; / a : V a l u e & g t ; & l t ; / a : K e y V a l u e O f D i a g r a m O b j e c t K e y a n y T y p e z b w N T n L X & g t ; & l t ; a : K e y V a l u e O f D i a g r a m O b j e c t K e y a n y T y p e z b w N T n L X & g t ; & l t ; a : K e y & g t ; & l t ; K e y & g t ; S t a t i c   T a g s \ H i d d e n & l t ; / K e y & g t ; & l t ; / a : K e y & g t ; & l t ; a : V a l u e   i : t y p e = " D i a g r a m D i s p l a y T a g V i e w S t a t e " & g t ; & l t ; I s N o t F i l t e r e d O u t & g t ; t r u e & l t ; / I s N o t F i l t e r e d O u t & g t ; & l t ; / a : V a l u e & g t ; & l t ; / a : K e y V a l u e O f D i a g r a m O b j e c t K e y a n y T y p e z b w N T n L X & g t ; & l t ; a : K e y V a l u e O f D i a g r a m O b j e c t K e y a n y T y p e z b w N T n L X & g t ; & l t ; a : K e y & g t ; & l t ; K e y & g t ; S t a t i c   T a g s \ L i n k e d   T a b l e   C o l u m n & l t ; / K e y & g t ; & l t ; / a : K e y & g t ; & l t ; a : V a l u e   i : t y p e = " D i a g r a m D i s p l a y T a g V i e w S t a t e " & g t ; & l t ; I s N o t F i l t e r e d O u t & g t ; t r u e & l t ; / I s N o t F i l t e r e d O u t & g t ; & l t ; / a : V a l u e & g t ; & l t ; / a : K e y V a l u e O f D i a g r a m O b j e c t K e y a n y T y p e z b w N T n L X & g t ; & l t ; a : K e y V a l u e O f D i a g r a m O b j e c t K e y a n y T y p e z b w N T n L X & g t ; & l t ; a : K e y & g t ; & l t ; K e y & g t ; S t a t i c   T a g s \ I s   r e a d o n l y & l t ; / K e y & g t ; & l t ; / a : K e y & g t ; & l t ; a : V a l u e   i : t y p e = " D i a g r a m D i s p l a y T a g V i e w S t a t e " & g t ; & l t ; I s N o t F i l t e r e d O u t & g t ; t r u e & l t ; / I s N o t F i l t e r e d O u t & g t ; & l t ; / a : V a l u e & g t ; & l t ; / a : K e y V a l u e O f D i a g r a m O b j e c t K e y a n y T y p e z b w N T n L X & g t ; & l t ; a : K e y V a l u e O f D i a g r a m O b j e c t K e y a n y T y p e z b w N T n L X & g t ; & l t ; a : K e y & g t ; & l t ; K e y & g t ; S t a t i c   T a g s \ F K & l t ; / K e y & g t ; & l t ; / a : K e y & g t ; & l t ; a : V a l u e   i : t y p e = " D i a g r a m D i s p l a y T a g V i e w S t a t e " & g t ; & l t ; I s N o t F i l t e r e d O u t & g t ; t r u e & l t ; / I s N o t F i l t e r e d O u t & g t ; & l t ; / a : V a l u e & g t ; & l t ; / a : K e y V a l u e O f D i a g r a m O b j e c t K e y a n y T y p e z b w N T n L X & g t ; & l t ; a : K e y V a l u e O f D i a g r a m O b j e c t K e y a n y T y p e z b w N T n L X & g t ; & l t ; a : K e y & g t ; & l t ; K e y & g t ; S t a t i c   T a g s \ P K & l t ; / K e y & g t ; & l t ; / a : K e y & g t ; & l t ; a : V a l u e   i : t y p e = " D i a g r a m D i s p l a y T a g V i e w S t a t e " & g t ; & l t ; I s N o t F i l t e r e d O u t & g t ; t r u e & l t ; / I s N o t F i l t e r e d O u t & g t ; & l t ; / a : V a l u e & g t ; & l t ; / a : K e y V a l u e O f D i a g r a m O b j e c t K e y a n y T y p e z b w N T n L X & g t ; & l t ; a : K e y V a l u e O f D i a g r a m O b j e c t K e y a n y T y p e z b w N T n L X & g t ; & l t ; a : K e y & g t ; & l t ; K e y & g t ; S t a t i c   T a g s \ R e l a t i o n s h i p & l t ; / K e y & g t ; & l t ; / a : K e y & g t ; & l t ; a : V a l u e   i : t y p e = " D i a g r a m D i s p l a y T a g V i e w S t a t e " & g t ; & l t ; I s N o t F i l t e r e d O u t & g t ; t r u e & l t ; / I s N o t F i l t e r e d O u t & g t ; & l t ; / a : V a l u e & g t ; & l t ; / a : K e y V a l u e O f D i a g r a m O b j e c t K e y a n y T y p e z b w N T n L X & g t ; & l t ; a : K e y V a l u e O f D i a g r a m O b j e c t K e y a n y T y p e z b w N T n L X & g t ; & l t ; a : K e y & g t ; & l t ; K e y & g t ; S t a t i c   T a g s \ A c t i v e & l t ; / K e y & g t ; & l t ; / a : K e y & g t ; & l t ; a : V a l u e   i : t y p e = " D i a g r a m D i s p l a y T a g V i e w S t a t e " & g t ; & l t ; I s N o t F i l t e r e d O u t & g t ; t r u e & l t ; / I s N o t F i l t e r e d O u t & g t ; & l t ; / a : V a l u e & g t ; & l t ; / a : K e y V a l u e O f D i a g r a m O b j e c t K e y a n y T y p e z b w N T n L X & g t ; & l t ; a : K e y V a l u e O f D i a g r a m O b j e c t K e y a n y T y p e z b w N T n L X & g t ; & l t ; a : K e y & g t ; & l t ; K e y & g t ; S t a t i c   T a g s \ I n a c t i v e & l t ; / K e y & g t ; & l t ; / a : K e y & g t ; & l t ; a : V a l u e   i : t y p e = " D i a g r a m D i s p l a y T a g V i e w S t a t e " & g t ; & l t ; I s N o t F i l t e r e d O u t & g t ; t r u e & l t ; / I s N o t F i l t e r e d O u t & g t ; & l t ; / a : V a l u e & g t ; & l t ; / a : K e y V a l u e O f D i a g r a m O b j e c t K e y a n y T y p e z b w N T n L X & g t ; & l t ; a : K e y V a l u e O f D i a g r a m O b j e c t K e y a n y T y p e z b w N T n L X & g t ; & l t ; a : K e y & g t ; & l t ; K e y & g t ; S t a t i c   T a g s \ P r e v i e w   A c t i v e & l t ; / K e y & g t ; & l t ; / a : K e y & g t ; & l t ; a : V a l u e   i : t y p e = " D i a g r a m D i s p l a y T a g V i e w S t a t e " & g t ; & l t ; I s N o t F i l t e r e d O u t & g t ; t r u e & l t ; / I s N o t F i l t e r e d O u t & g t ; & l t ; / a : V a l u e & g t ; & l t ; / a : K e y V a l u e O f D i a g r a m O b j e c t K e y a n y T y p e z b w N T n L X & g t ; & l t ; a : K e y V a l u e O f D i a g r a m O b j e c t K e y a n y T y p e z b w N T n L X & g t ; & l t ; a : K e y & g t ; & l t ; K e y & g t ; S t a t i c   T a g s \ P r e v i e w   I n a c t i v e & l t ; / K e y & g t ; & l t ; / a : K e y & g t ; & l t ; a : V a l u e   i : t y p e = " D i a g r a m D i s p l a y T a g V i e w S t a t e " & g t ; & l t ; I s N o t F i l t e r e d O u t & g t ; t r u e & l t ; / I s N o t F i l t e r e d O u t & g t ; & l t ; / a : V a l u e & g t ; & l t ; / a : K e y V a l u e O f D i a g r a m O b j e c t K e y a n y T y p e z b w N T n L X & g t ; & l t ; a : K e y V a l u e O f D i a g r a m O b j e c t K e y a n y T y p e z b w N T n L X & g t ; & l t ; a : K e y & g t ; & l t ; K e y & g t ; D i a g r a m \ T a g G r o u p s \ H i g h l i g h t   R e a s o n s \ T a g s \ H a r d   D e l e t i o n   I m p a c t & l t ; / K e y & g t ; & l t ; / a : K e y & g t ; & l t ; a : V a l u e   i : t y p e = " D i a g r a m D i s p l a y T a g V i e w S t a t e " & g t ; & l t ; I s N o t F i l t e r e d O u t & g t ; t r u e & l t ; / I s N o t F i l t e r e d O u t & g t ; & l t ; / a : V a l u e & g t ; & l t ; / a : K e y V a l u e O f D i a g r a m O b j e c t K e y a n y T y p e z b w N T n L X & g t ; & l t ; a : K e y V a l u e O f D i a g r a m O b j e c t K e y a n y T y p e z b w N T n L X & g t ; & l t ; a : K e y & g t ; & l t ; K e y & g t ; D i a g r a m \ T a g G r o u p s \ H i g h l i g h t   R e a s o n s \ T a g s \ M i n i m u m   D e l e t i o n   I m p a c t & l t ; / K e y & g t ; & l t ; / a : K e y & g t ; & l t ; a : V a l u e   i : t y p e = " D i a g r a m D i s p l a y T a g V i e w S t a t e " & g t ; & l t ; I s N o t F i l t e r e d O u t & g t ; t r u e & l t ; / I s N o t F i l t e r e d O u t & g t ; & l t ; / a : V a l u e & g t ; & l t ; / a : K e y V a l u e O f D i a g r a m O b j e c t K e y a n y T y p e z b w N T n L X & g t ; & l t ; a : K e y V a l u e O f D i a g r a m O b j e c t K e y a n y T y p e z b w N T n L X & g t ; & l t ; a : K e y & g t ; & l t ; K e y & g t ; S t a t i c   T a g s \ C a n   b e   p a r t   o f   r e l a t i o n s h i p & l t ; / K e y & g t ; & l t ; / a : K e y & g t ; & l t ; a : V a l u e   i : t y p e = " D i a g r a m D i s p l a y T a g V i e w S t a t e " & g t ; & l t ; I s N o t F i l t e r e d O u t & g t ; t r u e & l t ; / I s N o t F i l t e r e d O u t & g t ; & l t ; / a : V a l u e & g t ; & l t ; / a : K e y V a l u e O f D i a g r a m O b j e c t K e y a n y T y p e z b w N T n L X & g t ; & l t ; a : K e y V a l u e O f D i a g r a m O b j e c t K e y a n y T y p e z b w N T n L X & g t ; & l t ; a : K e y & g t ; & l t ; K e y & g t ; S t a t i c   T a g s \ H i n t   T e x t & l t ; / K e y & g t ; & l t ; / a : K e y & g t ; & l t ; a : V a l u e   i : t y p e = " D i a g r a m D i s p l a y T a g V i e w S t a t e " & g t ; & l t ; I s N o t F i l t e r e d O u t & g t ; t r u e & l t ; / I s N o t F i l t e r e d O u t & g t ; & l t ; / a : V a l u e & g t ; & l t ; / a : K e y V a l u e O f D i a g r a m O b j e c t K e y a n y T y p e z b w N T n L X & g t ; & l t ; a : K e y V a l u e O f D i a g r a m O b j e c t K e y a n y T y p e z b w N T n L X & g t ; & l t ; a : K e y & g t ; & l t ; K e y & g t ; D y n a m i c   T a g s \ T a b l e s \ & a m p ; l t ; T a b l e s \ C o n t e s t a n t & a m p ; g t ; & l t ; / K e y & g t ; & l t ; / a : K e y & g t ; & l t ; a : V a l u e   i : t y p e = " D i a g r a m D i s p l a y T a g V i e w S t a t e " & g t ; & l t ; I s N o t F i l t e r e d O u t & g t ; t r u e & l t ; / I s N o t F i l t e r e d O u t & g t ; & l t ; / a : V a l u e & g t ; & l t ; / a : K e y V a l u e O f D i a g r a m O b j e c t K e y a n y T y p e z b w N T n L X & g t ; & l t ; a : K e y V a l u e O f D i a g r a m O b j e c t K e y a n y T y p e z b w N T n L X & g t ; & l t ; a : K e y & g t ; & l t ; K e y & g t ; D y n a m i c   T a g s \ T a b l e s \ & a m p ; l t ; T a b l e s \ S c o r i n g & a m p ; g t ; & l t ; / K e y & g t ; & l t ; / a : K e y & g t ; & l t ; a : V a l u e   i : t y p e = " D i a g r a m D i s p l a y T a g V i e w S t a t e " & g t ; & l t ; I s N o t F i l t e r e d O u t & g t ; t r u e & l t ; / I s N o t F i l t e r e d O u t & g t ; & l t ; / a : V a l u e & g t ; & l t ; / a : K e y V a l u e O f D i a g r a m O b j e c t K e y a n y T y p e z b w N T n L X & g t ; & l t ; a : K e y V a l u e O f D i a g r a m O b j e c t K e y a n y T y p e z b w N T n L X & g t ; & l t ; a : K e y & g t ; & l t ; K e y & g t ; D y n a m i c   T a g s \ T a b l e s \ & a m p ; l t ; T a b l e s \ J u d g e & a m p ; g t ; & l t ; / K e y & g t ; & l t ; / a : K e y & g t ; & l t ; a : V a l u e   i : t y p e = " D i a g r a m D i s p l a y T a g V i e w S t a t e " & g t ; & l t ; I s N o t F i l t e r e d O u t & g t ; t r u e & l t ; / I s N o t F i l t e r e d O u t & g t ; & l t ; / a : V a l u e & g t ; & l t ; / a : K e y V a l u e O f D i a g r a m O b j e c t K e y a n y T y p e z b w N T n L X & g t ; & l t ; a : K e y V a l u e O f D i a g r a m O b j e c t K e y a n y T y p e z b w N T n L X & g t ; & l t ; a : K e y & g t ; & l t ; K e y & g t ; D y n a m i c   T a g s \ T a b l e s \ & a m p ; l t ; T a b l e s \ R o u n d & a m p ; g t ; & l t ; / K e y & g t ; & l t ; / a : K e y & g t ; & l t ; a : V a l u e   i : t y p e = " D i a g r a m D i s p l a y T a g V i e w S t a t e " & g t ; & l t ; I s N o t F i l t e r e d O u t & g t ; t r u e & l t ; / I s N o t F i l t e r e d O u t & g t ; & l t ; / a : V a l u e & g t ; & l t ; / a : K e y V a l u e O f D i a g r a m O b j e c t K e y a n y T y p e z b w N T n L X & g t ; & l t ; a : K e y V a l u e O f D i a g r a m O b j e c t K e y a n y T y p e z b w N T n L X & g t ; & l t ; a : K e y & g t ; & l t ; K e y & g t ; T a b l e s \ C o n t e s t a n t & l t ; / K e y & g t ; & l t ; / a : K e y & g t ; & l t ; a : V a l u e   i : t y p e = " D i a g r a m D i s p l a y N o d e V i e w S t a t e " & g t ; & l t ; H e i g h t & g t ; 1 5 0 & l t ; / H e i g h t & g t ; & l t ; I s E x p a n d e d & g t ; t r u e & l t ; / I s E x p a n d e d & g t ; & l t ; L a y e d O u t & g t ; t r u e & l t ; / L a y e d O u t & g t ; & l t ; L e f t & g t ; 5 . 6 8 4 3 4 1 8 8 6 0 8 0 8 0 1 5 E - 1 4 & l t ; / L e f t & g t ; & l t ; W i d t h & g t ; 2 0 0 & l t ; / W i d t h & g t ; & l t ; / a : V a l u e & g t ; & l t ; / a : K e y V a l u e O f D i a g r a m O b j e c t K e y a n y T y p e z b w N T n L X & g t ; & l t ; a : K e y V a l u e O f D i a g r a m O b j e c t K e y a n y T y p e z b w N T n L X & g t ; & l t ; a : K e y & g t ; & l t ; K e y & g t ; T a b l e s \ C o n t e s t a n t \ C o l u m n s \ N u m b e r & l t ; / K e y & g t ; & l t ; / a : K e y & g t ; & l t ; a : V a l u e   i : t y p e = " D i a g r a m D i s p l a y N o d e V i e w S t a t e " & g t ; & l t ; H e i g h t & g t ; 1 5 0 & l t ; / H e i g h t & g t ; & l t ; I s E x p a n d e d & g t ; t r u e & l t ; / I s E x p a n d e d & g t ; & l t ; W i d t h & g t ; 2 0 0 & l t ; / W i d t h & g t ; & l t ; / a : V a l u e & g t ; & l t ; / a : K e y V a l u e O f D i a g r a m O b j e c t K e y a n y T y p e z b w N T n L X & g t ; & l t ; a : K e y V a l u e O f D i a g r a m O b j e c t K e y a n y T y p e z b w N T n L X & g t ; & l t ; a : K e y & g t ; & l t ; K e y & g t ; T a b l e s \ C o n t e s t a n t \ C o l u m n s \ N a m e & l t ; / K e y & g t ; & l t ; / a : K e y & g t ; & l t ; a : V a l u e   i : t y p e = " D i a g r a m D i s p l a y N o d e V i e w S t a t e " & g t ; & l t ; H e i g h t & g t ; 1 5 0 & l t ; / H e i g h t & g t ; & l t ; I s E x p a n d e d & g t ; t r u e & l t ; / I s E x p a n d e d & g t ; & l t ; W i d t h & g t ; 2 0 0 & l t ; / W i d t h & g t ; & l t ; / a : V a l u e & g t ; & l t ; / a : K e y V a l u e O f D i a g r a m O b j e c t K e y a n y T y p e z b w N T n L X & g t ; & l t ; a : K e y V a l u e O f D i a g r a m O b j e c t K e y a n y T y p e z b w N T n L X & g t ; & l t ; a : K e y & g t ; & l t ; K e y & g t ; T a b l e s \ C o n t e s t a n t \ C o l u m n s \ C a t e g o r y & l t ; / K e y & g t ; & l t ; / a : K e y & g t ; & l t ; a : V a l u e   i : t y p e = " D i a g r a m D i s p l a y N o d e V i e w S t a t e " & g t ; & l t ; H e i g h t & g t ; 1 5 0 & l t ; / H e i g h t & g t ; & l t ; I s E x p a n d e d & g t ; t r u e & l t ; / I s E x p a n d e d & g t ; & l t ; W i d t h & g t ; 2 0 0 & l t ; / W i d t h & g t ; & l t ; / a : V a l u e & g t ; & l t ; / a : K e y V a l u e O f D i a g r a m O b j e c t K e y a n y T y p e z b w N T n L X & g t ; & l t ; a : K e y V a l u e O f D i a g r a m O b j e c t K e y a n y T y p e z b w N T n L X & g t ; & l t ; a : K e y & g t ; & l t ; K e y & g t ; T a b l e s \ S c o r i n g & l t ; / K e y & g t ; & l t ; / a : K e y & g t ; & l t ; a : V a l u e   i : t y p e = " D i a g r a m D i s p l a y N o d e V i e w S t a t e " & g t ; & l t ; H e i g h t & g t ; 1 5 0 & l t ; / H e i g h t & g t ; & l t ; I s E x p a n d e d & g t ; t r u e & l t ; / I s E x p a n d e d & g t ; & l t ; L a y e d O u t & g t ; t r u e & l t ; / L a y e d O u t & g t ; & l t ; L e f t & g t ; 2 6 8 . 0 0 0 0 0 0 0 0 0 0 0 0 0 6 & l t ; / L e f t & g t ; & l t ; S c r o l l V e r t i c a l O f f s e t & g t ; 7 1 & l t ; / S c r o l l V e r t i c a l O f f s e t & g t ; & l t ; T a b I n d e x & g t ; 3 & l t ; / T a b I n d e x & g t ; & l t ; T o p & g t ; 1 8 5 & l t ; / T o p & g t ; & l t ; W i d t h & g t ; 2 0 0 & l t ; / W i d t h & g t ; & l t ; / a : V a l u e & g t ; & l t ; / a : K e y V a l u e O f D i a g r a m O b j e c t K e y a n y T y p e z b w N T n L X & g t ; & l t ; a : K e y V a l u e O f D i a g r a m O b j e c t K e y a n y T y p e z b w N T n L X & g t ; & l t ; a : K e y & g t ; & l t ; K e y & g t ; T a b l e s \ S c o r i n g \ C o l u m n s \ J u d g e & l t ; / K e y & g t ; & l t ; / a : K e y & g t ; & l t ; a : V a l u e   i : t y p e = " D i a g r a m D i s p l a y N o d e V i e w S t a t e " & g t ; & l t ; H e i g h t & g t ; 1 5 0 & l t ; / H e i g h t & g t ; & l t ; I s E x p a n d e d & g t ; t r u e & l t ; / I s E x p a n d e d & g t ; & l t ; W i d t h & g t ; 2 0 0 & l t ; / W i d t h & g t ; & l t ; / a : V a l u e & g t ; & l t ; / a : K e y V a l u e O f D i a g r a m O b j e c t K e y a n y T y p e z b w N T n L X & g t ; & l t ; a : K e y V a l u e O f D i a g r a m O b j e c t K e y a n y T y p e z b w N T n L X & g t ; & l t ; a : K e y & g t ; & l t ; K e y & g t ; T a b l e s \ S c o r i n g \ C o l u m n s \ C o n t e s t a n t N u m b e r & l t ; / K e y & g t ; & l t ; / a : K e y & g t ; & l t ; a : V a l u e   i : t y p e = " D i a g r a m D i s p l a y N o d e V i e w S t a t e " & g t ; & l t ; H e i g h t & g t ; 1 5 0 & l t ; / H e i g h t & g t ; & l t ; I s E x p a n d e d & g t ; t r u e & l t ; / I s E x p a n d e d & g t ; & l t ; W i d t h & g t ; 2 0 0 & l t ; / W i d t h & g t ; & l t ; / a : V a l u e & g t ; & l t ; / a : K e y V a l u e O f D i a g r a m O b j e c t K e y a n y T y p e z b w N T n L X & g t ; & l t ; a : K e y V a l u e O f D i a g r a m O b j e c t K e y a n y T y p e z b w N T n L X & g t ; & l t ; a : K e y & g t ; & l t ; K e y & g t ; T a b l e s \ S c o r i n g \ C o l u m n s \ R o u n d S c o r e & l t ; / K e y & g t ; & l t ; / a : K e y & g t ; & l t ; a : V a l u e   i : t y p e = " D i a g r a m D i s p l a y N o d e V i e w S t a t e " & g t ; & l t ; H e i g h t & g t ; 1 5 0 & l t ; / H e i g h t & g t ; & l t ; I s E x p a n d e d & g t ; t r u e & l t ; / I s E x p a n d e d & g t ; & l t ; W i d t h & g t ; 2 0 0 & l t ; / W i d t h & g t ; & l t ; / a : V a l u e & g t ; & l t ; / a : K e y V a l u e O f D i a g r a m O b j e c t K e y a n y T y p e z b w N T n L X & g t ; & l t ; a : K e y V a l u e O f D i a g r a m O b j e c t K e y a n y T y p e z b w N T n L X & g t ; & l t ; a : K e y & g t ; & l t ; K e y & g t ; T a b l e s \ S c o r i n g \ C o l u m n s \ S c o r e E n t e r e d & l t ; / K e y & g t ; & l t ; / a : K e y & g t ; & l t ; a : V a l u e   i : t y p e = " D i a g r a m D i s p l a y N o d e V i e w S t a t e " & g t ; & l t ; H e i g h t & g t ; 1 5 0 & l t ; / H e i g h t & g t ; & l t ; I s E x p a n d e d & g t ; t r u e & l t ; / I s E x p a n d e d & g t ; & l t ; W i d t h & g t ; 2 0 0 & l t ; / W i d t h & g t ; & l t ; / a : V a l u e & g t ; & l t ; / a : K e y V a l u e O f D i a g r a m O b j e c t K e y a n y T y p e z b w N T n L X & g t ; & l t ; a : K e y V a l u e O f D i a g r a m O b j e c t K e y a n y T y p e z b w N T n L X & g t ; & l t ; a : K e y & g t ; & l t ; K e y & g t ; T a b l e s \ S c o r i n g \ M e a s u r e s \ S c o r e T o t a l & l t ; / K e y & g t ; & l t ; / a : K e y & g t ; & l t ; a : V a l u e   i : t y p e = " D i a g r a m D i s p l a y N o d e V i e w S t a t e " & g t ; & l t ; H e i g h t & g t ; 1 5 0 & l t ; / H e i g h t & g t ; & l t ; I s E x p a n d e d & g t ; t r u e & l t ; / I s E x p a n d e d & g t ; & l t ; W i d t h & g t ; 2 0 0 & l t ; / W i d t h & g t ; & l t ; / a : V a l u e & g t ; & l t ; / a : K e y V a l u e O f D i a g r a m O b j e c t K e y a n y T y p e z b w N T n L X & g t ; & l t ; a : K e y V a l u e O f D i a g r a m O b j e c t K e y a n y T y p e z b w N T n L X & g t ; & l t ; a : K e y & g t ; & l t ; K e y & g t ; T a b l e s \ S c o r i n g \ M e a s u r e s \ S c o r e W e i g h t e d & l t ; / K e y & g t ; & l t ; / a : K e y & g t ; & l t ; a : V a l u e   i : t y p e = " D i a g r a m D i s p l a y N o d e V i e w S t a t e " & g t ; & l t ; H e i g h t & g t ; 1 5 0 & l t ; / H e i g h t & g t ; & l t ; I s E x p a n d e d & g t ; t r u e & l t ; / I s E x p a n d e d & g t ; & l t ; W i d t h & g t ; 2 0 0 & l t ; / W i d t h & g t ; & l t ; / a : V a l u e & g t ; & l t ; / a : K e y V a l u e O f D i a g r a m O b j e c t K e y a n y T y p e z b w N T n L X & g t ; & l t ; a : K e y V a l u e O f D i a g r a m O b j e c t K e y a n y T y p e z b w N T n L X & g t ; & l t ; a : K e y & g t ; & l t ; K e y & g t ; T a b l e s \ S c o r i n g \ M e a s u r e s \ R a n k & l t ; / K e y & g t ; & l t ; / a : K e y & g t ; & l t ; a : V a l u e   i : t y p e = " D i a g r a m D i s p l a y N o d e V i e w S t a t e " & g t ; & l t ; H e i g h t & g t ; 1 5 0 & l t ; / H e i g h t & g t ; & l t ; I s E x p a n d e d & g t ; t r u e & l t ; / I s E x p a n d e d & g t ; & l t ; W i d t h & g t ; 2 0 0 & l t ; / W i d t h & g t ; & l t ; / a : V a l u e & g t ; & l t ; / a : K e y V a l u e O f D i a g r a m O b j e c t K e y a n y T y p e z b w N T n L X & g t ; & l t ; a : K e y V a l u e O f D i a g r a m O b j e c t K e y a n y T y p e z b w N T n L X & g t ; & l t ; a : K e y & g t ; & l t ; K e y & g t ; T a b l e s \ J u d g e & l t ; / K e y & g t ; & l t ; / a : K e y & g t ; & l t ; a : V a l u e   i : t y p e = " D i a g r a m D i s p l a y N o d e V i e w S t a t e " & g t ; & l t ; H e i g h t & g t ; 1 5 0 & l t ; / H e i g h t & g t ; & l t ; I s E x p a n d e d & g t ; t r u e & l t ; / I s E x p a n d e d & g t ; & l t ; L a y e d O u t & g t ; t r u e & l t ; / L a y e d O u t & g t ; & l t ; L e f t & g t ; 2 6 6 . 9 0 3 8 1 0 5 6 7 6 6 5 9 1 & l t ; / L e f t & g t ; & l t ; T a b I n d e x & g t ; 1 & l t ; / T a b I n d e x & g t ; & l t ; W i d t h & g t ; 2 0 0 & l t ; / W i d t h & g t ; & l t ; / a : V a l u e & g t ; & l t ; / a : K e y V a l u e O f D i a g r a m O b j e c t K e y a n y T y p e z b w N T n L X & g t ; & l t ; a : K e y V a l u e O f D i a g r a m O b j e c t K e y a n y T y p e z b w N T n L X & g t ; & l t ; a : K e y & g t ; & l t ; K e y & g t ; T a b l e s \ J u d g e \ C o l u m n s \ J u d g e N o & l t ; / K e y & g t ; & l t ; / a : K e y & g t ; & l t ; a : V a l u e   i : t y p e = " D i a g r a m D i s p l a y N o d e V i e w S t a t e " & g t ; & l t ; H e i g h t & g t ; 1 5 0 & l t ; / H e i g h t & g t ; & l t ; I s E x p a n d e d & g t ; t r u e & l t ; / I s E x p a n d e d & g t ; & l t ; W i d t h & g t ; 2 0 0 & l t ; / W i d t h & g t ; & l t ; / a : V a l u e & g t ; & l t ; / a : K e y V a l u e O f D i a g r a m O b j e c t K e y a n y T y p e z b w N T n L X & g t ; & l t ; a : K e y V a l u e O f D i a g r a m O b j e c t K e y a n y T y p e z b w N T n L X & g t ; & l t ; a : K e y & g t ; & l t ; K e y & g t ; T a b l e s \ J u d g e \ C o l u m n s \ J u d g e N a m e & l t ; / K e y & g t ; & l t ; / a : K e y & g t ; & l t ; a : V a l u e   i : t y p e = " D i a g r a m D i s p l a y N o d e V i e w S t a t e " & g t ; & l t ; H e i g h t & g t ; 1 5 0 & l t ; / H e i g h t & g t ; & l t ; I s E x p a n d e d & g t ; t r u e & l t ; / I s E x p a n d e d & g t ; & l t ; W i d t h & g t ; 2 0 0 & l t ; / W i d t h & g t ; & l t ; / a : V a l u e & g t ; & l t ; / a : K e y V a l u e O f D i a g r a m O b j e c t K e y a n y T y p e z b w N T n L X & g t ; & l t ; a : K e y V a l u e O f D i a g r a m O b j e c t K e y a n y T y p e z b w N T n L X & g t ; & l t ; a : K e y & g t ; & l t ; K e y & g t ; T a b l e s \ R o u n d & l t ; / K e y & g t ; & l t ; / a : K e y & g t ; & l t ; a : V a l u e   i : t y p e = " D i a g r a m D i s p l a y N o d e V i e w S t a t e " & g t ; & l t ; H e i g h t & g t ; 1 5 0 & l t ; / H e i g h t & g t ; & l t ; I s E x p a n d e d & g t ; t r u e & l t ; / I s E x p a n d e d & g t ; & l t ; L a y e d O u t & g t ; t r u e & l t ; / L a y e d O u t & g t ; & l t ; L e f t & g t ; 5 0 8 & l t ; / L e f t & g t ; & l t ; S c r o l l V e r t i c a l O f f s e t & g t ; 6 & l t ; / S c r o l l V e r t i c a l O f f s e t & g t ; & l t ; T a b I n d e x & g t ; 2 & l t ; / T a b I n d e x & g t ; & l t ; T o p & g t ; 1 2 . 5 & l t ; / T o p & g t ; & l t ; W i d t h & g t ; 2 0 0 & l t ; / W i d t h & g t ; & l t ; / a : V a l u e & g t ; & l t ; / a : K e y V a l u e O f D i a g r a m O b j e c t K e y a n y T y p e z b w N T n L X & g t ; & l t ; a : K e y V a l u e O f D i a g r a m O b j e c t K e y a n y T y p e z b w N T n L X & g t ; & l t ; a : K e y & g t ; & l t ; K e y & g t ; T a b l e s \ R o u n d \ C o l u m n s \ R o u n d & l t ; / K e y & g t ; & l t ; / a : K e y & g t ; & l t ; a : V a l u e   i : t y p e = " D i a g r a m D i s p l a y N o d e V i e w S t a t e " & g t ; & l t ; H e i g h t & g t ; 1 5 0 & l t ; / H e i g h t & g t ; & l t ; I s E x p a n d e d & g t ; t r u e & l t ; / I s E x p a n d e d & g t ; & l t ; W i d t h & g t ; 2 0 0 & l t ; / W i d t h & g t ; & l t ; / a : V a l u e & g t ; & l t ; / a : K e y V a l u e O f D i a g r a m O b j e c t K e y a n y T y p e z b w N T n L X & g t ; & l t ; a : K e y V a l u e O f D i a g r a m O b j e c t K e y a n y T y p e z b w N T n L X & g t ; & l t ; a : K e y & g t ; & l t ; K e y & g t ; T a b l e s \ R o u n d \ C o l u m n s \ R o u n d S c o r e & l t ; / K e y & g t ; & l t ; / a : K e y & g t ; & l t ; a : V a l u e   i : t y p e = " D i a g r a m D i s p l a y N o d e V i e w S t a t e " & g t ; & l t ; H e i g h t & g t ; 1 5 0 & l t ; / H e i g h t & g t ; & l t ; I s E x p a n d e d & g t ; t r u e & l t ; / I s E x p a n d e d & g t ; & l t ; W i d t h & g t ; 2 0 0 & l t ; / W i d t h & g t ; & l t ; / a : V a l u e & g t ; & l t ; / a : K e y V a l u e O f D i a g r a m O b j e c t K e y a n y T y p e z b w N T n L X & g t ; & l t ; a : K e y V a l u e O f D i a g r a m O b j e c t K e y a n y T y p e z b w N T n L X & g t ; & l t ; a : K e y & g t ; & l t ; K e y & g t ; T a b l e s \ R o u n d \ C o l u m n s \ D a y & l t ; / K e y & g t ; & l t ; / a : K e y & g t ; & l t ; a : V a l u e   i : t y p e = " D i a g r a m D i s p l a y N o d e V i e w S t a t e " & g t ; & l t ; H e i g h t & g t ; 1 5 0 & l t ; / H e i g h t & g t ; & l t ; I s E x p a n d e d & g t ; t r u e & l t ; / I s E x p a n d e d & g t ; & l t ; W i d t h & g t ; 2 0 0 & l t ; / W i d t h & g t ; & l t ; / a : V a l u e & g t ; & l t ; / a : K e y V a l u e O f D i a g r a m O b j e c t K e y a n y T y p e z b w N T n L X & g t ; & l t ; a : K e y V a l u e O f D i a g r a m O b j e c t K e y a n y T y p e z b w N T n L X & g t ; & l t ; a : K e y & g t ; & l t ; K e y & g t ; T a b l e s \ R o u n d \ C o l u m n s \ S c o r e T y p e & l t ; / K e y & g t ; & l t ; / a : K e y & g t ; & l t ; a : V a l u e   i : t y p e = " D i a g r a m D i s p l a y N o d e V i e w S t a t e " & g t ; & l t ; H e i g h t & g t ; 1 5 0 & l t ; / H e i g h t & g t ; & l t ; I s E x p a n d e d & g t ; t r u e & l t ; / I s E x p a n d e d & g t ; & l t ; W i d t h & g t ; 2 0 0 & l t ; / W i d t h & g t ; & l t ; / a : V a l u e & g t ; & l t ; / a : K e y V a l u e O f D i a g r a m O b j e c t K e y a n y T y p e z b w N T n L X & g t ; & l t ; a : K e y V a l u e O f D i a g r a m O b j e c t K e y a n y T y p e z b w N T n L X & g t ; & l t ; a : K e y & g t ; & l t ; K e y & g t ; T a b l e s \ R o u n d \ C o l u m n s \ W e i g h t a g e & l t ; / K e y & g t ; & l t ; / a : K e y & g t ; & l t ; a : V a l u e   i : t y p e = " D i a g r a m D i s p l a y N o d e V i e w S t a t e " & g t ; & l t ; H e i g h t & g t ; 1 5 0 & l t ; / H e i g h t & g t ; & l t ; I s E x p a n d e d & g t ; t r u e & l t ; / I s E x p a n d e d & g t ; & l t ; W i d t h & g t ; 2 0 0 & l t ; / W i d t h & g t ; & l t ; / a : V a l u e & g t ; & l t ; / a : K e y V a l u e O f D i a g r a m O b j e c t K e y a n y T y p e z b w N T n L X & g t ; & l t ; a : K e y V a l u e O f D i a g r a m O b j e c t K e y a n y T y p e z b w N T n L X & g t ; & l t ; a : K e y & g t ; & l t ; K e y & g t ; T a b l e s \ R o u n d \ M e a s u r e s \ R o u n d W e i g h t a g e & l t ; / K e y & g t ; & l t ; / a : K e y & g t ; & l t ; a : V a l u e   i : t y p e = " D i a g r a m D i s p l a y N o d e V i e w S t a t e " & g t ; & l t ; H e i g h t & g t ; 1 5 0 & l t ; / H e i g h t & g t ; & l t ; I s E x p a n d e d & g t ; t r u e & l t ; / I s E x p a n d e d & g t ; & l t ; W i d t h & g t ; 2 0 0 & l t ; / W i d t h & g t ; & l t ; / a : V a l u e & g t ; & l t ; / a : K e y V a l u e O f D i a g r a m O b j e c t K e y a n y T y p e z b w N T n L X & g t ; & l t ; a : K e y V a l u e O f D i a g r a m O b j e c t K e y a n y T y p e z b w N T n L X & g t ; & l t ; a : K e y & g t ; & l t ; K e y & g t ; R e l a t i o n s h i p s \ & a m p ; l t ; T a b l e s \ S c o r i n g \ C o l u m n s \ J u d g e & a m p ; g t ; - & a m p ; l t ; T a b l e s \ J u d g e \ C o l u m n s \ J u d g e N o & a m p ; g t ; & l t ; / K e y & g t ; & l t ; / a : K e y & g t ; & l t ; a : V a l u e   i : t y p e = " D i a g r a m D i s p l a y L i n k V i e w S t a t e " & g t ; & l t ; A u t o m a t i o n P r o p e r t y H e l p e r T e x t & g t ; E n d   p o i n t   1 :   ( 3 7 1 . 7 0 1 9 0 6 , 1 7 7 ) .   E n d   p o i n t   2 :   ( 3 6 3 . 2 0 1 9 0 6 , 1 5 8 )   & l t ; / A u t o m a t i o n P r o p e r t y H e l p e r T e x t & g t ; & l t ; L a y e d O u t & g t ; t r u e & l t ; / L a y e d O u t & g t ; & l t ; P o i n t s   x m l n s : b = " h t t p : / / s c h e m a s . d a t a c o n t r a c t . o r g / 2 0 0 4 / 0 7 / S y s t e m . W i n d o w s " & g t ; & l t ; b : P o i n t & g t ; & l t ; b : _ x & g t ; 3 7 1 . 7 0 1 9 0 6 & l t ; / b : _ x & g t ; & l t ; b : _ y & g t ; 1 7 7 & l t ; / b : _ y & g t ; & l t ; / b : P o i n t & g t ; & l t ; b : P o i n t & g t ; & l t ; b : _ x & g t ; 3 7 1 . 7 0 1 9 0 6 & l t ; / b : _ x & g t ; & l t ; b : _ y & g t ; 1 6 9 . 5 & l t ; / b : _ y & g t ; & l t ; / b : P o i n t & g t ; & l t ; b : P o i n t & g t ; & l t ; b : _ x & g t ; 3 6 9 . 7 0 1 9 0 6 & l t ; / b : _ x & g t ; & l t ; b : _ y & g t ; 1 6 7 . 5 & l t ; / b : _ y & g t ; & l t ; / b : P o i n t & g t ; & l t ; b : P o i n t & g t ; & l t ; b : _ x & g t ; 3 6 5 . 2 0 1 9 0 6 & l t ; / b : _ x & g t ; & l t ; b : _ y & g t ; 1 6 7 . 5 & l t ; / b : _ y & g t ; & l t ; / b : P o i n t & g t ; & l t ; b : P o i n t & g t ; & l t ; b : _ x & g t ; 3 6 3 . 2 0 1 9 0 6 & l t ; / b : _ x & g t ; & l t ; b : _ y & g t ; 1 6 5 . 5 & l t ; / b : _ y & g t ; & l t ; / b : P o i n t & g t ; & l t ; b : P o i n t & g t ; & l t ; b : _ x & g t ; 3 6 3 . 2 0 1 9 0 6 & l t ; / b : _ x & g t ; & l t ; b : _ y & g t ; 1 5 8 & l t ; / b : _ y & g t ; & l t ; / b : P o i n t & g t ; & l t ; / P o i n t s & g t ; & l t ; / a : V a l u e & g t ; & l t ; / a : K e y V a l u e O f D i a g r a m O b j e c t K e y a n y T y p e z b w N T n L X & g t ; & l t ; a : K e y V a l u e O f D i a g r a m O b j e c t K e y a n y T y p e z b w N T n L X & g t ; & l t ; a : K e y & g t ; & l t ; K e y & g t ; R e l a t i o n s h i p s \ & a m p ; l t ; T a b l e s \ S c o r i n g \ C o l u m n s \ J u d g e & a m p ; g t ; - & a m p ; l t ; T a b l e s \ J u d g e \ C o l u m n s \ J u d g e N o & a m p ; g t ; \ F K & l t ; / K e y & g t ; & l t ; / a : K e y & g t ; & l t ; a : V a l u e   i : t y p e = " D i a g r a m D i s p l a y L i n k E n d p o i n t V i e w S t a t e " & g t ; & l t ; L o c a t i o n   x m l n s : b = " h t t p : / / s c h e m a s . d a t a c o n t r a c t . o r g / 2 0 0 4 / 0 7 / S y s t e m . W i n d o w s " & g t ; & l t ; b : _ x & g t ; 3 7 1 . 7 0 1 9 0 6 & l t ; / b : _ x & g t ; & l t ; b : _ y & g t ; 1 8 5 & l t ; / b : _ y & g t ; & l t ; / L o c a t i o n & g t ; & l t ; S h a p e R o t a t e A n g l e & g t ; 2 7 0 & l t ; / S h a p e R o t a t e A n g l e & g t ; & l t ; / a : V a l u e & g t ; & l t ; / a : K e y V a l u e O f D i a g r a m O b j e c t K e y a n y T y p e z b w N T n L X & g t ; & l t ; a : K e y V a l u e O f D i a g r a m O b j e c t K e y a n y T y p e z b w N T n L X & g t ; & l t ; a : K e y & g t ; & l t ; K e y & g t ; R e l a t i o n s h i p s \ & a m p ; l t ; T a b l e s \ S c o r i n g \ C o l u m n s \ J u d g e & a m p ; g t ; - & a m p ; l t ; T a b l e s \ J u d g e \ C o l u m n s \ J u d g e N o & a m p ; g t ; \ P K & l t ; / K e y & g t ; & l t ; / a : K e y & g t ; & l t ; a : V a l u e   i : t y p e = " D i a g r a m D i s p l a y L i n k E n d p o i n t V i e w S t a t e " & g t ; & l t ; L o c a t i o n   x m l n s : b = " h t t p : / / s c h e m a s . d a t a c o n t r a c t . o r g / 2 0 0 4 / 0 7 / S y s t e m . W i n d o w s " & g t ; & l t ; b : _ x & g t ; 3 6 3 . 2 0 1 9 0 6 & l t ; / b : _ x & g t ; & l t ; b : _ y & g t ; 1 4 9 . 9 9 9 9 9 9 9 9 9 9 9 9 9 7 & l t ; / b : _ y & g t ; & l t ; / L o c a t i o n & g t ; & l t ; S h a p e R o t a t e A n g l e & g t ; 9 0 & l t ; / S h a p e R o t a t e A n g l e & g t ; & l t ; / a : V a l u e & g t ; & l t ; / a : K e y V a l u e O f D i a g r a m O b j e c t K e y a n y T y p e z b w N T n L X & g t ; & l t ; a : K e y V a l u e O f D i a g r a m O b j e c t K e y a n y T y p e z b w N T n L X & g t ; & l t ; a : K e y & g t ; & l t ; K e y & g t ; R e l a t i o n s h i p s \ & a m p ; l t ; T a b l e s \ S c o r i n g \ C o l u m n s \ C o n t e s t a n t N u m b e r & a m p ; g t ; - & a m p ; l t ; T a b l e s \ C o n t e s t a n t \ C o l u m n s \ N u m b e r & a m p ; g t ; & l t ; / K e y & g t ; & l t ; / a : K e y & g t ; & l t ; a : V a l u e   i : t y p e = " D i a g r a m D i s p l a y L i n k V i e w S t a t e " & g t ; & l t ; A u t o m a t i o n P r o p e r t y H e l p e r T e x t & g t ; E n d   p o i n t   1 :   ( 2 6 0 , 2 6 0 ) .   E n d   p o i n t   2 :   ( 2 0 8 , 7 5 )   & l t ; / A u t o m a t i o n P r o p e r t y H e l p e r T e x t & g t ; & l t ; L a y e d O u t & g t ; t r u e & l t ; / L a y e d O u t & g t ; & l t ; P o i n t s   x m l n s : b = " h t t p : / / s c h e m a s . d a t a c o n t r a c t . o r g / 2 0 0 4 / 0 7 / S y s t e m . W i n d o w s " & g t ; & l t ; b : P o i n t & g t ; & l t ; b : _ x & g t ; 2 6 0 & l t ; / b : _ x & g t ; & l t ; b : _ y & g t ; 2 6 0 & l t ; / b : _ y & g t ; & l t ; / b : P o i n t & g t ; & l t ; b : P o i n t & g t ; & l t ; b : _ x & g t ; 2 3 6 & l t ; / b : _ x & g t ; & l t ; b : _ y & g t ; 2 6 0 & l t ; / b : _ y & g t ; & l t ; / b : P o i n t & g t ; & l t ; b : P o i n t & g t ; & l t ; b : _ x & g t ; 2 3 4 & l t ; / b : _ x & g t ; & l t ; b : _ y & g t ; 2 5 8 & l t ; / b : _ y & g t ; & l t ; / b : P o i n t & g t ; & l t ; b : P o i n t & g t ; & l t ; b : _ x & g t ; 2 3 4 & l t ; / b : _ x & g t ; & l t ; b : _ y & g t ; 7 7 & l t ; / b : _ y & g t ; & l t ; / b : P o i n t & g t ; & l t ; b : P o i n t & g t ; & l t ; b : _ x & g t ; 2 3 2 & l t ; / b : _ x & g t ; & l t ; b : _ y & g t ; 7 5 & l t ; / b : _ y & g t ; & l t ; / b : P o i n t & g t ; & l t ; b : P o i n t & g t ; & l t ; b : _ x & g t ; 2 0 8 . 0 0 0 0 0 0 0 0 0 0 0 0 0 6 & l t ; / b : _ x & g t ; & l t ; b : _ y & g t ; 7 5 & l t ; / b : _ y & g t ; & l t ; / b : P o i n t & g t ; & l t ; / P o i n t s & g t ; & l t ; / a : V a l u e & g t ; & l t ; / a : K e y V a l u e O f D i a g r a m O b j e c t K e y a n y T y p e z b w N T n L X & g t ; & l t ; a : K e y V a l u e O f D i a g r a m O b j e c t K e y a n y T y p e z b w N T n L X & g t ; & l t ; a : K e y & g t ; & l t ; K e y & g t ; R e l a t i o n s h i p s \ & a m p ; l t ; T a b l e s \ S c o r i n g \ C o l u m n s \ C o n t e s t a n t N u m b e r & a m p ; g t ; - & a m p ; l t ; T a b l e s \ C o n t e s t a n t \ C o l u m n s \ N u m b e r & a m p ; g t ; \ F K & l t ; / K e y & g t ; & l t ; / a : K e y & g t ; & l t ; a : V a l u e   i : t y p e = " D i a g r a m D i s p l a y L i n k E n d p o i n t V i e w S t a t e " & g t ; & l t ; L o c a t i o n   x m l n s : b = " h t t p : / / s c h e m a s . d a t a c o n t r a c t . o r g / 2 0 0 4 / 0 7 / S y s t e m . W i n d o w s " & g t ; & l t ; b : _ x & g t ; 2 6 8 & l t ; / b : _ x & g t ; & l t ; b : _ y & g t ; 2 6 0 & l t ; / b : _ y & g t ; & l t ; / L o c a t i o n & g t ; & l t ; S h a p e R o t a t e A n g l e & g t ; 1 8 0 & l t ; / S h a p e R o t a t e A n g l e & g t ; & l t ; / a : V a l u e & g t ; & l t ; / a : K e y V a l u e O f D i a g r a m O b j e c t K e y a n y T y p e z b w N T n L X & g t ; & l t ; a : K e y V a l u e O f D i a g r a m O b j e c t K e y a n y T y p e z b w N T n L X & g t ; & l t ; a : K e y & g t ; & l t ; K e y & g t ; R e l a t i o n s h i p s \ & a m p ; l t ; T a b l e s \ S c o r i n g \ C o l u m n s \ C o n t e s t a n t N u m b e r & a m p ; g t ; - & a m p ; l t ; T a b l e s \ C o n t e s t a n t \ C o l u m n s \ N u m b e r & a m p ; g t ; \ P K & l t ; / K e y & g t ; & l t ; / a : K e y & g t ; & l t ; a : V a l u e   i : t y p e = " D i a g r a m D i s p l a y L i n k E n d p o i n t V i e w S t a t e " & g t ; & l t ; L o c a t i o n   x m l n s : b = " h t t p : / / s c h e m a s . d a t a c o n t r a c t . o r g / 2 0 0 4 / 0 7 / S y s t e m . W i n d o w s " & g t ; & l t ; b : _ x & g t ; 2 0 0 . 0 0 0 0 0 0 0 0 0 0 0 0 0 6 & l t ; / b : _ x & g t ; & l t ; b : _ y & g t ; 7 5 & l t ; / b : _ y & g t ; & l t ; / L o c a t i o n & g t ; & l t ; S h a p e R o t a t e A n g l e & g t ; 3 6 0 & l t ; / S h a p e R o t a t e A n g l e & g t ; & l t ; / a : V a l u e & g t ; & l t ; / a : K e y V a l u e O f D i a g r a m O b j e c t K e y a n y T y p e z b w N T n L X & g t ; & l t ; a : K e y V a l u e O f D i a g r a m O b j e c t K e y a n y T y p e z b w N T n L X & g t ; & l t ; a : K e y & g t ; & l t ; K e y & g t ; R e l a t i o n s h i p s \ & a m p ; l t ; T a b l e s \ S c o r i n g \ C o l u m n s \ R o u n d S c o r e & a m p ; g t ; - & a m p ; l t ; T a b l e s \ R o u n d \ C o l u m n s \ R o u n d S c o r e & a m p ; g t ; & l t ; / K e y & g t ; & l t ; / a : K e y & g t ; & l t ; a : V a l u e   i : t y p e = " D i a g r a m D i s p l a y L i n k V i e w S t a t e " & g t ; & l t ; A u t o m a t i o n P r o p e r t y H e l p e r T e x t & g t ; E n d   p o i n t   1 :   ( 4 7 6 , 2 6 0 ) .   E n d   p o i n t   2 :   ( 5 0 0 , 8 7 . 5 )   & l t ; / A u t o m a t i o n P r o p e r t y H e l p e r T e x t & g t ; & l t ; L a y e d O u t & g t ; t r u e & l t ; / L a y e d O u t & g t ; & l t ; P o i n t s   x m l n s : b = " h t t p : / / s c h e m a s . d a t a c o n t r a c t . o r g / 2 0 0 4 / 0 7 / S y s t e m . W i n d o w s " & g t ; & l t ; b : P o i n t & g t ; & l t ; b : _ x & g t ; 4 7 6 . 0 0 0 0 0 0 0 0 0 0 0 0 0 6 & l t ; / b : _ x & g t ; & l t ; b : _ y & g t ; 2 6 0 & l t ; / b : _ y & g t ; & l t ; / b : P o i n t & g t ; & l t ; b : P o i n t & g t ; & l t ; b : _ x & g t ; 4 8 6 & l t ; / b : _ x & g t ; & l t ; b : _ y & g t ; 2 6 0 & l t ; / b : _ y & g t ; & l t ; / b : P o i n t & g t ; & l t ; b : P o i n t & g t ; & l t ; b : _ x & g t ; 4 8 8 & l t ; / b : _ x & g t ; & l t ; b : _ y & g t ; 2 5 8 & l t ; / b : _ y & g t ; & l t ; / b : P o i n t & g t ; & l t ; b : P o i n t & g t ; & l t ; b : _ x & g t ; 4 8 8 & l t ; / b : _ x & g t ; & l t ; b : _ y & g t ; 8 9 . 5 & l t ; / b : _ y & g t ; & l t ; / b : P o i n t & g t ; & l t ; b : P o i n t & g t ; & l t ; b : _ x & g t ; 4 9 0 & l t ; / b : _ x & g t ; & l t ; b : _ y & g t ; 8 7 . 5 & l t ; / b : _ y & g t ; & l t ; / b : P o i n t & g t ; & l t ; b : P o i n t & g t ; & l t ; b : _ x & g t ; 5 0 0 & l t ; / b : _ x & g t ; & l t ; b : _ y & g t ; 8 7 . 5 & l t ; / b : _ y & g t ; & l t ; / b : P o i n t & g t ; & l t ; / P o i n t s & g t ; & l t ; / a : V a l u e & g t ; & l t ; / a : K e y V a l u e O f D i a g r a m O b j e c t K e y a n y T y p e z b w N T n L X & g t ; & l t ; a : K e y V a l u e O f D i a g r a m O b j e c t K e y a n y T y p e z b w N T n L X & g t ; & l t ; a : K e y & g t ; & l t ; K e y & g t ; R e l a t i o n s h i p s \ & a m p ; l t ; T a b l e s \ S c o r i n g \ C o l u m n s \ R o u n d S c o r e & a m p ; g t ; - & a m p ; l t ; T a b l e s \ R o u n d \ C o l u m n s \ R o u n d S c o r e & a m p ; g t ; \ F K & l t ; / K e y & g t ; & l t ; / a : K e y & g t ; & l t ; a : V a l u e   i : t y p e = " D i a g r a m D i s p l a y L i n k E n d p o i n t V i e w S t a t e " & g t ; & l t ; L o c a t i o n   x m l n s : b = " h t t p : / / s c h e m a s . d a t a c o n t r a c t . o r g / 2 0 0 4 / 0 7 / S y s t e m . W i n d o w s " & g t ; & l t ; b : _ x & g t ; 4 6 8 . 0 0 0 0 0 0 0 0 0 0 0 0 0 6 & l t ; / b : _ x & g t ; & l t ; b : _ y & g t ; 2 6 0 & l t ; / b : _ y & g t ; & l t ; / L o c a t i o n & g t ; & l t ; S h a p e R o t a t e A n g l e & g t ; 3 6 0 & l t ; / S h a p e R o t a t e A n g l e & g t ; & l t ; / a : V a l u e & g t ; & l t ; / a : K e y V a l u e O f D i a g r a m O b j e c t K e y a n y T y p e z b w N T n L X & g t ; & l t ; a : K e y V a l u e O f D i a g r a m O b j e c t K e y a n y T y p e z b w N T n L X & g t ; & l t ; a : K e y & g t ; & l t ; K e y & g t ; R e l a t i o n s h i p s \ & a m p ; l t ; T a b l e s \ S c o r i n g \ C o l u m n s \ R o u n d S c o r e & a m p ; g t ; - & a m p ; l t ; T a b l e s \ R o u n d \ C o l u m n s \ R o u n d S c o r e & a m p ; g t ; \ P K & l t ; / K e y & g t ; & l t ; / a : K e y & g t ; & l t ; a : V a l u e   i : t y p e = " D i a g r a m D i s p l a y L i n k E n d p o i n t V i e w S t a t e " & g t ; & l t ; L o c a t i o n   x m l n s : b = " h t t p : / / s c h e m a s . d a t a c o n t r a c t . o r g / 2 0 0 4 / 0 7 / S y s t e m . W i n d o w s " & g t ; & l t ; b : _ x & g t ; 5 0 8 & l t ; / b : _ x & g t ; & l t ; b : _ y & g t ; 8 7 . 5 & l t ; / b : _ y & g t ; & l t ; / L o c a t i o n & g t ; & l t ; S h a p e R o t a t e A n g l e & g t ; 1 8 0 & l t ; / S h a p e R o t a t e A n g l e & g t ; & l t ; / a : V a l u e & g t ; & l t ; / a : K e y V a l u e O f D i a g r a m O b j e c t K e y a n y T y p e z b w N T n L X & g t ; & l t ; / V i e w S t a t e s & g t ; & l t ; / D i a g r a m M a n a g e r . S e r i a l i z a b l e D i a g r a m & g t ; & l t ; / A r r a y O f D i a g r a m M a n a g e r . S e r i a l i z a b l e D i a g r a m & g t ; < / C u s t o m C o n t e n t > < / G e m i n i > 
</file>

<file path=customXml/item26.xml>��< ? x m l   v e r s i o n = " 1 . 0 "   e n c o d i n g = " U T F - 1 6 " ? > < G e m i n i   x m l n s = " h t t p : / / g e m i n i / p i v o t c u s t o m i z a t i o n / 3 8 f 7 7 1 9 f - 0 e 0 6 - 4 2 4 b - 9 5 4 a - d 4 3 0 3 1 4 a d 5 5 a " > < C u s t o m C o n t e n t > < ! [ C D A T A [ < ? x m l   v e r s i o n = " 1 . 0 "   e n c o d i n g = " u t f - 1 6 " ? > < S e t t i n g s > < V S l i c e r s > < i t e m > [ C o n t e s t a n t ] . [ C a t e g o r y ] < / i t e m > < i t e m > [ R o u n d ] . [ D a y ] < / i t e m > < i t e m > [ R o u n d ] . [ R o u n d ] < / i t e m > < i t e m > [ R o u n d ] . [ S c o r e T y p e ] < / i t e m > < / V S l i c e r s > < C a l c u l a t e d F i e l d s > < i t e m > < M e a s u r e N a m e > S c o r e T o t a l < / M e a s u r e N a m e > < D i s p l a y N a m e > S c o r e T o t a l < / D i s p l a y N a m e > < V i s i b l e > T r u e < / V i s i b l e > < / i t e m > < i t e m > < M e a s u r e N a m e > S c o r e W e i g h t e d < / M e a s u r e N a m e > < D i s p l a y N a m e > S c o r e W e i g h t e d < / D i s p l a y N a m e > < V i s i b l e > T r u e < / V i s i b l e > < / i t e m > < i t e m > < M e a s u r e N a m e > R a n k < / M e a s u r e N a m e > < D i s p l a y N a m e > R a n k < / D i s p l a y N a m e > < V i s i b l e > T r u e < / V i s i b l e > < / i t e m > < i t e m > < M e a s u r e N a m e > R o u n d W e i g h t a g e < / M e a s u r e N a m e > < D i s p l a y N a m e > R o u n d W e i g h t a g e < / D i s p l a y N a m e > < V i s i b l e > F a l s e < / V i s i b l e > < / i t e m > < / C a l c u l a t e d F i e l d s > < H S l i c e r s S h a p e > 0 ; 0 ; 0 ; 0 < / H S l i c e r s S h a p e > < V S l i c e r s S h a p e > 2 6 ; 8 3 ; 1 5 2 ; 3 4 0 < / V S l i c e r s S h a p e > < S l i c e r S h e e t N a m e > R e s u l t s < / S l i c e r S h e e t N a m e > < S A H o s t H a s h > 4 7 3 8 2 7 0 1 3 < / S A H o s t H a s h > < G e m i n i F i e l d L i s t V i s i b l e > T r u e < / G e m i n i F i e l d L i s t V i s i b l e > < / S e t t i n g s > ] ] > < / C u s t o m C o n t e n t > < / G e m i n i > 
</file>

<file path=customXml/item27.xml>��< ? x m l   v e r s i o n = " 1 . 0 "   e n c o d i n g = " U T F - 1 6 " ? > < G e m i n i   x m l n s = " h t t p : / / g e m i n i / w o r k b o o k c u s t o m i z a t i o n / M e t a d a t a R e c o v e r y I n f o r m a t i o n " > < C u s t o m C o n t e n t > < ! [ C D A T A [ < ? x m l   v e r s i o n = " 1 . 0 "   e n c o d i n g = " u t f - 1 6 " ? > < C r e a t e   A l l o w O v e r w r i t e = " t r u e "   x m l n s = " h t t p : / / s c h e m a s . m i c r o s o f t . c o m / a n a l y s i s s e r v i c e s / 2 0 0 3 / e n g i n e " > < O b j e c t D e f i n i t i o n > < D a t a b a s e   x m l n s : x s d = " h t t p : / / w w w . w 3 . o r g / 2 0 0 1 / X M L S c h e m a "   x m l n s : x s i = " h t t p : / / w w w . w 3 . o r g / 2 0 0 1 / X M L S c h e m a - i n s t a n c e "   x m l n s : d d l 2 = " h t t p : / / s c h e m a s . m i c r o s o f t . c o m / a n a l y s i s s e r v i c e s / 2 0 0 3 / e n g i n e / 2 "   x m l n s : d d l 2 _ 2 = " h t t p : / / s c h e m a s . m i c r o s o f t . c o m / a n a l y s i s s e r v i c e s / 2 0 0 3 / e n g i n e / 2 / 2 "   x m l n s : d d l 1 0 0 _ 1 0 0 = " h t t p : / / s c h e m a s . m i c r o s o f t . c o m / a n a l y s i s s e r v i c e s / 2 0 0 8 / e n g i n e / 1 0 0 / 1 0 0 "   x m l n s : d d l 2 0 0 = " h t t p : / / s c h e m a s . m i c r o s o f t . c o m / a n a l y s i s s e r v i c e s / 2 0 1 0 / e n g i n e / 2 0 0 "   x m l n s : d d l 2 0 0 _ 2 0 0 = " h t t p : / / s c h e m a s . m i c r o s o f t . c o m / a n a l y s i s s e r v i c e s / 2 0 1 0 / e n g i n e / 2 0 0 / 2 0 0 "   x m l n s : d d l 3 0 0 = " h t t p : / / s c h e m a s . m i c r o s o f t . c o m / a n a l y s i s s e r v i c e s / 2 0 1 1 / e n g i n e / 3 0 0 "   x m l n s : d d l 3 0 0 _ 3 0 0 = " h t t p : / / s c h e m a s . m i c r o s o f t . c o m / a n a l y s i s s e r v i c e s / 2 0 1 1 / e n g i n e / 3 0 0 / 3 0 0 "   x m l n s : d d l 4 0 0 = " h t t p : / / s c h e m a s . m i c r o s o f t . c o m / a n a l y s i s s e r v i c e s / 2 0 1 2 / e n g i n e / 4 0 0 "   x m l n s : d d l 4 0 0 _ 4 0 0 = " h t t p : / / s c h e m a s . m i c r o s o f t . c o m / a n a l y s i s s e r v i c e s / 2 0 1 2 / e n g i n e / 4 0 0 / 4 0 0 " > < I D > D 0 7 4 9 B C D E A 8 2 4 7 A D A 5 5 4 < / I D > < N a m e > M i c r o s o f t _ S Q L S e r v e r _ A n a l y s i s S e r v i c e s < / N a m e > < A n n o t a t i o n s > < A n n o t a t i o n > < N a m e > S a n d b o x V e r s i o n < / N a m e > < V a l u e > S Q L 1 1 _ D e n a l i < / V a l u e > < / A n n o t a t i o n > < / A n n o t a t i o n s > < d d l 2 0 0 : C o m p a t i b i l i t y L e v e l > 1 1 0 0 < / d d l 2 0 0 : C o m p a t i b i l i t y L e v e l > < d d l 2 0 0 _ 2 0 0 : S t o r a g e E n g i n e U s e d > I n M e m o r y < / d d l 2 0 0 _ 2 0 0 : S t o r a g e E n g i n e U s e d > < L a n g u a g e > 1 0 3 3 < / L a n g u a g e > < D a t a S o u r c e I m p e r s o n a t i o n I n f o > < I m p e r s o n a t i o n M o d e > D e f a u l t < / I m p e r s o n a t i o n M o d e > < / D a t a S o u r c e I m p e r s o n a t i o n I n f o > < D i m e n s i o n s > < D i m e n s i o n > < I D > C o n t e s t a n t < / I D > < N a m e > C o n t e s t a n t < / N a m 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A n n o t a t i o n s > < A n n o t a t i o n > < N a m e > F o r m a t < / N a m e > < V a l u e > < F o r m a t   F o r m a t = " T e x t "   x m l n s = " "   / > < / V a l u e > < / A n n o t a t i o n > < A n n o t a t i o n > < N a m e > D e l e t e N o t A l l o w e d < / N a m e > < / A n n o t a t i o n > < A n n o t a t i o n > < N a m e > S h o r t C o l u m n I d < / N a m e > < V a l u e > A < / V a l u e > < / A n n o t a t i o n > < / A n n o t a t i o n s > < I D > N u m b e r < / I D > < N a m e > N u m b e r < / N a m e > < K e y C o l u m n s > < K e y C o l u m n > < D a t a T y p e > W C h a r < / D a t a T y p e > < N u l l P r o c e s s i n g > E r r o r < / N u l l P r o c e s s i n g > < / K e y C o l u m n > < / K e y C o l u m n s > < N a m e C o l u m n > < D a t a T y p e > W C h a r < / D a t a T y p e > < N u l l P r o c e s s i n g > Z e r o O r B l a n k < / N u l l P r o c e s s i n g > < / N a m e C o l u m n > < O r d e r B y > K e y < / O r d e r B y > < / A t t r i b u t e > < A t t r i b u t e > < A n n o t a t i o n s > < A n n o t a t i o n > < N a m e > F o r m a t < / N a m e > < V a l u e > < F o r m a t   F o r m a t = " T e x t "   x m l n s = " "   / > < / V a l u e > < / A n n o t a t i o n > < A n n o t a t i o n > < N a m e > D e l e t e N o t A l l o w e d < / N a m e > < / A n n o t a t i o n > < A n n o t a t i o n > < N a m e > S h o r t C o l u m n I d < / N a m e > < V a l u e > B < / V a l u e > < / A n n o t a t i o n > < / A n n o t a t i o n s > < I D > N a m e < / I D > < N a m e > N a m e < / N a m e > < K e y C o l u m n s > < K e y C o l u m n > < D a t a T y p e > W C h a r < / D a t a T y p e > < N u l l P r o c e s s i n g > P r e s e r v e < / N u l l P r o c e s s i n g > < / K e y C o l u m n > < / K e y C o l u m n s > < N a m e C o l u m n > < D a t a T y p e > W C h a r < / D a t a T y p e > < N u l l P r o c e s s i n g > Z e r o O r B l a n k < / N u l l P r o c e s s i n g > < / N a m e C o l u m n > < O r d e r B y > K e y < / O r d e r B y > < / A t t r i b u t e > < A t t r i b u t e > < A n n o t a t i o n s > < A n n o t a t i o n > < N a m e > F o r m a t < / N a m e > < V a l u e > < F o r m a t   F o r m a t = " T e x t "   x m l n s = " "   / > < / V a l u e > < / A n n o t a t i o n > < A n n o t a t i o n > < N a m e > D e l e t e N o t A l l o w e d < / N a m e > < / A n n o t a t i o n > < A n n o t a t i o n > < N a m e > S h o r t C o l u m n I d < / N a m e > < V a l u e > C < / V a l u e > < / A n n o t a t i o n > < / A n n o t a t i o n s > < I D > C a t e g o r y < / I D > < N a m e > C a t e g o r y < / N a m e > < K e y C o l u m n s > < K e y C o l u m n > < D a t a T y p e > W C h a r < / D a t a T y p e > < N u l l P r o c e s s i n g > P r e s e r v e < / N u l l P r o c e s s i n g > < / K e y C o l u m n > < / K e y C o l u m n s > < N a m e C o l u m n > < D a t a T y p e > W C h a r < / D a t a T y p e > < N u l l P r o c e s s i n g > Z e r o O r B l a n k < / N u l l P r o c e s s i n g > < / N a m e C o l u m n > < O r d e r B y > K e y < / O r d e r B y > < / A t t r i b u t e > < A t t r i b u t e > < A n n o t a t i o n s > < A n n o t a t i o n > < N a m e > D e l e t e N o t A l l o w e d < / N a m e > < / A n n o t a t i o n > < / A n n o t a t i o n s > < 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 N u m b e r < / A t t r i b u t e I D > < C a r d i n a l i t y > O n e < / C a r d i n a l i t y > < O v e r r i d e B e h a v i o r > N o n e < / O v e r r i d e B e h a v i o r > < N a m e > N u m b e r < / N a m e > < / A t t r i b u t e R e l a t i o n s h i p > < A t t r i b u t e R e l a t i o n s h i p > < A t t r i b u t e I D > N a m e < / A t t r i b u t e I D > < O v e r r i d e B e h a v i o r > N o n e < / O v e r r i d e B e h a v i o r > < N a m e > N a m e _ < / N a m e > < / A t t r i b u t e R e l a t i o n s h i p > < A t t r i b u t e R e l a t i o n s h i p > < A t t r i b u t e I D > C a t e g o r y < / A t t r i b u t e I D > < O v e r r i d e B e h a v i o r > N o n e < / O v e r r i d e B e h a v i o r > < N a m e > C a t e g o r y < / 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I D > S c o r i n g < / I D > < N a m e > S c o r i n g < / N a m 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A n n o t a t i o n s > < A n n o t a t i o n > < N a m e > F o r m a t < / N a m e > < V a l u e > < F o r m a t   F o r m a t = " G e n e r a l "   x m l n s = " "   / > < / V a l u e > < / A n n o t a t i o n > < A n n o t a t i o n > < N a m e > S h o r t C o l u m n I d < / N a m e > < V a l u e > A < / V a l u e > < / A n n o t a t i o n > < / A n n o t a t i o n s > < I D > J u d g e < / I D > < N a m e > J u d g e < / N a m e > < K e y C o l u m n s > < K e y C o l u m n > < D a t a T y p e > B i g I n t < / D a t a T y p e > < N u l l P r o c e s s i n g > P r e s e r v e < / N u l l P r o c e s s i n g > < / K e y C o l u m n > < / K e y C o l u m n s > < N a m e C o l u m n > < D a t a T y p e > W C h a r < / D a t a T y p e > < N u l l P r o c e s s i n g > Z e r o O r B l a n k < / N u l l P r o c e s s i n g > < / N a m e C o l u m n > < O r d e r B y > K e y < / O r d e r B y > < A t t r i b u t e H i e r a r c h y V i s i b l e > f a l s e < / A t t r i b u t e H i e r a r c h y V i s i b l e > < / A t t r i b u t e > < A t t r i b u t e > < A n n o t a t i o n s > < A n n o t a t i o n > < N a m e > F o r m a t < / N a m e > < V a l u e > < F o r m a t   F o r m a t = " T e x t "   x m l n s = " "   / > < / V a l u e > < / A n n o t a t i o n > < A n n o t a t i o n > < N a m e > S h o r t C o l u m n I d < / N a m e > < V a l u e > B < / V a l u e > < / A n n o t a t i o n > < / A n n o t a t i o n s > < I D > C o n t e s t a n t N u m b e r < / I D > < N a m e > C o n t e s t a n t N u m b e r < / N a m e > < K e y C o l u m n s > < K e y C o l u m n > < D a t a T y p e > W C h a r < / D a t a T y p e > < N u l l P r o c e s s i n g > P r e s e r v e < / N u l l P r o c e s s i n g > < / K e y C o l u m n > < / K e y C o l u m n s > < N a m e C o l u m n > < D a t a T y p e > W C h a r < / D a t a T y p e > < N u l l P r o c e s s i n g > Z e r o O r B l a n k < / N u l l P r o c e s s i n g > < / N a m e C o l u m n > < O r d e r B y > K e y < / O r d e r B y > < A t t r i b u t e H i e r a r c h y V i s i b l e > f a l s e < / A t t r i b u t e H i e r a r c h y V i s i b l e > < / A t t r i b u t e > < A t t r i b u t e > < A n n o t a t i o n s > < A n n o t a t i o n > < N a m e > F o r m a t < / N a m e > < V a l u e > < F o r m a t   F o r m a t = " T e x t "   x m l n s = " "   / > < / V a l u e > < / A n n o t a t i o n > < / A n n o t a t i o n s > < I D > R o u n d S c o r e < / I D > < N a m e > R o u n d S c o r e < / N a m e > < K e y C o l u m n s > < K e y C o l u m n > < D a t a T y p e > W C h a r < / D a t a T y p e > < N u l l P r o c e s s i n g > P r e s e r v e < / N u l l P r o c e s s i n g > < / K e y C o l u m n > < / K e y C o l u m n s > < N a m e C o l u m n > < D a t a T y p e > W C h a r < / D a t a T y p e > < N u l l P r o c e s s i n g > Z e r o O r B l a n k < / N u l l P r o c e s s i n g > < / N a m e C o l u m n > < O r d e r B y > K e y < / O r d e r B y > < A t t r i b u t e H i e r a r c h y V i s i b l e > f a l s e < / A t t r i b u t e H i e r a r c h y V i s i b l e > < / A t t r i b u t e > < A t t r i b u t e > < A n n o t a t i o n s > < A n n o t a t i o n > < N a m e > F o r m a t < / N a m e > < V a l u e > < F o r m a t   F o r m a t = " G e n e r a l "   x m l n s = " "   / > < / V a l u e > < / A n n o t a t i o n > < A n n o t a t i o n > < N a m e > S h o r t C o l u m n I d < / N a m e > < V a l u e > D < / V a l u e > < / A n n o t a t i o n > < / A n n o t a t i o n s > < I D > S c o r e E n t e r e d < / I D > < N a m e > S c o r e E n t e r e d < / N a m e > < K e y C o l u m n s > < K e y C o l u m n > < D a t a T y p e > D o u b l e < / D a t a T y p e > < N u l l P r o c e s s i n g > P r e s e r v e < / N u l l P r o c e s s i n g > < / K e y C o l u m n > < / K e y C o l u m n s > < N a m e C o l u m n > < D a t a T y p e > W C h a r < / D a t a T y p e > < N u l l P r o c e s s i n g > Z e r o O r B l a n k < / N u l l P r o c e s s i n g > < / N a m e C o l u m n > < O r d e r B y > K e y < / O r d e r B y > < A t t r i b u t e H i e r a r c h y V i s i b l e > f a l s e < / A t t r i b u t e H i e r a r c h y V i s i b l e > < / A t t r i b u t e > < A t t r i b u t e > < A n n o t a t i o n s > < A n n o t a t i o n > < N a m e > D e l e t e N o t A l l o w e d < / N a m e > < / A n n o t a t i o n > < / A n n o t a t i o n s > < 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 S c o r e E n t e r e d < / A t t r i b u t e I D > < O v e r r i d e B e h a v i o r > N o n e < / O v e r r i d e B e h a v i o r > < N a m e > S c o r e E n t e r e d < / N a m e > < / A t t r i b u t e R e l a t i o n s h i p > < A t t r i b u t e R e l a t i o n s h i p > < A t t r i b u t e I D > J u d g e < / A t t r i b u t e I D > < O v e r r i d e B e h a v i o r > N o n e < / O v e r r i d e B e h a v i o r > < N a m e > J u d g e < / N a m e > < / A t t r i b u t e R e l a t i o n s h i p > < A t t r i b u t e R e l a t i o n s h i p > < A t t r i b u t e I D > C o n t e s t a n t N u m b e r < / A t t r i b u t e I D > < O v e r r i d e B e h a v i o r > N o n e < / O v e r r i d e B e h a v i o r > < N a m e > C o n t e s t a n t N u m b e r < / N a m e > < / A t t r i b u t e R e l a t i o n s h i p > < A t t r i b u t e R e l a t i o n s h i p > < A t t r i b u t e I D > R o u n d S c o r e < / A t t r i b u t e I D > < O v e r r i d e B e h a v i o r > N o n e < / O v e r r i d e B e h a v i o r > < N a m e > R o u n d S c o r e < / 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d l 3 0 0 _ 3 0 0 : R e l a t i o n s h i p s > < d d l 3 0 0 _ 3 0 0 : R e l a t i o n s h i p > < I D > c 2 2 6 e 5 2 a - f 9 1 7 - 4 d a f - b 7 5 5 - 3 0 d 3 6 9 a 9 e 7 d 3 < / I D > < d d l 3 0 0 _ 3 0 0 : F r o m R e l a t i o n s h i p E n d > < d d l 3 0 0 _ 3 0 0 : M u l t i p l i c i t y > M a n y < / d d l 3 0 0 _ 3 0 0 : M u l t i p l i c i t y > < d d l 3 0 0 : V i s u a l i z a t i o n P r o p e r t i e s   / > < D i m e n s i o n I D > S c o r i n g < / D i m e n s i o n I D > < A t t r i b u t e s > < A t t r i b u t e > < A t t r i b u t e I D > J u d g e < / A t t r i b u t e I D > < / A t t r i b u t e > < / A t t r i b u t e s > < / d d l 3 0 0 _ 3 0 0 : F r o m R e l a t i o n s h i p E n d > < d d l 3 0 0 _ 3 0 0 : T o R e l a t i o n s h i p E n d > < d d l 3 0 0 _ 3 0 0 : M u l t i p l i c i t y > O n e < / d d l 3 0 0 _ 3 0 0 : M u l t i p l i c i t y > < d d l 3 0 0 : V i s u a l i z a t i o n P r o p e r t i e s   / > < D i m e n s i o n I D > J u d g e < / D i m e n s i o n I D > < A t t r i b u t e s > < A t t r i b u t e > < A t t r i b u t e I D > J u d g e N o < / A t t r i b u t e I D > < / A t t r i b u t e > < / A t t r i b u t e s > < / d d l 3 0 0 _ 3 0 0 : T o R e l a t i o n s h i p E n d > < / d d l 3 0 0 _ 3 0 0 : R e l a t i o n s h i p > < d d l 3 0 0 _ 3 0 0 : R e l a t i o n s h i p > < I D > 9 d d 5 3 6 0 2 - e f c 0 - 4 0 9 5 - 8 a e 1 - 9 e b 6 a 0 7 8 1 e d b < / I D > < d d l 3 0 0 _ 3 0 0 : F r o m R e l a t i o n s h i p E n d > < d d l 3 0 0 _ 3 0 0 : M u l t i p l i c i t y > M a n y < / d d l 3 0 0 _ 3 0 0 : M u l t i p l i c i t y > < d d l 3 0 0 : V i s u a l i z a t i o n P r o p e r t i e s   / > < D i m e n s i o n I D > S c o r i n g < / D i m e n s i o n I D > < A t t r i b u t e s > < A t t r i b u t e > < A t t r i b u t e I D > C o n t e s t a n t N u m b e r < / A t t r i b u t e I D > < / A t t r i b u t e > < / A t t r i b u t e s > < / d d l 3 0 0 _ 3 0 0 : F r o m R e l a t i o n s h i p E n d > < d d l 3 0 0 _ 3 0 0 : T o R e l a t i o n s h i p E n d > < d d l 3 0 0 _ 3 0 0 : M u l t i p l i c i t y > O n e < / d d l 3 0 0 _ 3 0 0 : M u l t i p l i c i t y > < d d l 3 0 0 : V i s u a l i z a t i o n P r o p e r t i e s   / > < D i m e n s i o n I D > C o n t e s t a n t < / D i m e n s i o n I D > < A t t r i b u t e s > < A t t r i b u t e > < A t t r i b u t e I D > N u m b e r < / A t t r i b u t e I D > < / A t t r i b u t e > < / A t t r i b u t e s > < / d d l 3 0 0 _ 3 0 0 : T o R e l a t i o n s h i p E n d > < / d d l 3 0 0 _ 3 0 0 : R e l a t i o n s h i p > < d d l 3 0 0 _ 3 0 0 : R e l a t i o n s h i p > < I D > 7 9 9 4 a e 7 6 - d 0 d 1 - 4 e c 8 - a 2 0 b - 5 6 6 f d e 6 d 3 f 1 6 < / I D > < d d l 3 0 0 _ 3 0 0 : F r o m R e l a t i o n s h i p E n d > < d d l 3 0 0 _ 3 0 0 : M u l t i p l i c i t y > M a n y < / d d l 3 0 0 _ 3 0 0 : M u l t i p l i c i t y > < d d l 3 0 0 : V i s u a l i z a t i o n P r o p e r t i e s   / > < D i m e n s i o n I D > S c o r i n g < / D i m e n s i o n I D > < A t t r i b u t e s > < A t t r i b u t e > < A t t r i b u t e I D > R o u n d S c o r e < / A t t r i b u t e I D > < / A t t r i b u t e > < / A t t r i b u t e s > < / d d l 3 0 0 _ 3 0 0 : F r o m R e l a t i o n s h i p E n d > < d d l 3 0 0 _ 3 0 0 : T o R e l a t i o n s h i p E n d > < d d l 3 0 0 _ 3 0 0 : M u l t i p l i c i t y > O n e < / d d l 3 0 0 _ 3 0 0 : M u l t i p l i c i t y > < d d l 3 0 0 : V i s u a l i z a t i o n P r o p e r t i e s   / > < D i m e n s i o n I D > R o u n d < / D i m e n s i o n I D > < A t t r i b u t e s > < A t t r i b u t e > < A t t r i b u t e I D > R o u n d S c o r e < / A t t r i b u t e I D > < / A t t r i b u t e > < / A t t r i b u t e s > < / d d l 3 0 0 _ 3 0 0 : T o R e l a t i o n s h i p E n d > < / d d l 3 0 0 _ 3 0 0 : R e l a t i o n s h i p > < / d d l 3 0 0 _ 3 0 0 : R e l a t i o n s h i p s > < / D i m e n s i o n > < D i m e n s i o n > < I D > J u d g e < / I D > < N a m e > J u d g e < / N a m 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A n n o t a t i o n s > < A n n o t a t i o n > < N a m e > F o r m a t < / N a m e > < V a l u e > < F o r m a t   F o r m a t = " G e n e r a l "   x m l n s = " "   / > < / V a l u e > < / A n n o t a t i o n > < A n n o t a t i o n > < N a m e > D e l e t e N o t A l l o w e d < / N a m e > < / A n n o t a t i o n > < / A n n o t a t i o n s > < I D > J u d g e N o < / I D > < N a m e > J u d g e N o < / N a m e > < K e y C o l u m n s > < K e y C o l u m n > < D a t a T y p e > B i g I n t < / D a t a T y p e > < N u l l P r o c e s s i n g > E r r o r < / N u l l P r o c e s s i n g > < / K e y C o l u m n > < / K e y C o l u m n s > < N a m e C o l u m n > < D a t a T y p e > W C h a r < / D a t a T y p e > < N u l l P r o c e s s i n g > Z e r o O r B l a n k < / N u l l P r o c e s s i n g > < / N a m e C o l u m n > < O r d e r B y > K e y < / O r d e r B y > < / A t t r i b u t e > < A t t r i b u t e > < A n n o t a t i o n s > < A n n o t a t i o n > < N a m e > F o r m a t < / N a m e > < V a l u e > < F o r m a t   F o r m a t = " T e x t "   x m l n s = " "   / > < / V a l u e > < / A n n o t a t i o n > < A n n o t a t i o n > < N a m e > D e l e t e N o t A l l o w e d < / N a m e > < / A n n o t a t i o n > < / A n n o t a t i o n s > < I D > J u d g e N a m e < / I D > < N a m e > J u d g e N a m e < / N a m e > < K e y C o l u m n s > < K e y C o l u m n > < D a t a T y p e > W C h a r < / D a t a T y p e > < N u l l P r o c e s s i n g > P r e s e r v e < / N u l l P r o c e s s i n g > < / K e y C o l u m n > < / K e y C o l u m n s > < N a m e C o l u m n > < D a t a T y p e > W C h a r < / D a t a T y p e > < N u l l P r o c e s s i n g > Z e r o O r B l a n k < / N u l l P r o c e s s i n g > < / N a m e C o l u m n > < O r d e r B y > K e y < / O r d e r B y > < / A t t r i b u t e > < A t t r i b u t e > < A n n o t a t i o n s > < A n n o t a t i o n > < N a m e > D e l e t e N o t A l l o w e d < / N a m e > < / A n n o t a t i o n > < / A n n o t a t i o n s > < 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 J u d g e N o < / A t t r i b u t e I D > < C a r d i n a l i t y > O n e < / C a r d i n a l i t y > < O v e r r i d e B e h a v i o r > N o n e < / O v e r r i d e B e h a v i o r > < N a m e > J u d g e N o < / N a m e > < / A t t r i b u t e R e l a t i o n s h i p > < A t t r i b u t e R e l a t i o n s h i p > < A t t r i b u t e I D > J u d g e N a m e < / A t t r i b u t e I D > < O v e r r i d e B e h a v i o r > N o n e < / O v e r r i d e B e h a v i o r > < N a m e > J u d g e N a m e < / 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I D > R o u n d < / I D > < N a m e > R o u n d < / N a m 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A n n o t a t i o n s > < A n n o t a t i o n > < N a m e > F o r m a t < / N a m e > < V a l u e > < F o r m a t   F o r m a t = " T e x t "   x m l n s = " "   / > < / V a l u e > < / A n n o t a t i o n > < A n n o t a t i o n > < N a m e > D e l e t e N o t A l l o w e d < / N a m e > < / A n n o t a t i o n > < / A n n o t a t i o n s > < I D > R o u n d < / I D > < N a m e > R o u n d < / N a m e > < K e y C o l u m n s > < K e y C o l u m n > < D a t a T y p e > W C h a r < / D a t a T y p e > < N u l l P r o c e s s i n g > P r e s e r v e < / N u l l P r o c e s s i n g > < / K e y C o l u m n > < / K e y C o l u m n s > < N a m e C o l u m n > < D a t a T y p e > W C h a r < / D a t a T y p e > < N u l l P r o c e s s i n g > Z e r o O r B l a n k < / N u l l P r o c e s s i n g > < / N a m e C o l u m n > < O r d e r B y > K e y < / O r d e r B y > < / A t t r i b u t e > < A t t r i b u t e > < A n n o t a t i o n s > < A n n o t a t i o n > < N a m e > F o r m a t < / N a m e > < V a l u e > < F o r m a t   F o r m a t = " T e x t "   x m l n s = " "   / > < / V a l u e > < / A n n o t a t i o n > < A n n o t a t i o n > < N a m e > D e l e t e N o t A l l o w e d < / N a m e > < / A n n o t a t i o n > < / A n n o t a t i o n s > < I D > R o u n d S c o r e < / I D > < N a m e > R o u n d S c o r e < / N a m e > < K e y C o l u m n s > < K e y C o l u m n > < D a t a T y p e > W C h a r < / D a t a T y p e > < N u l l P r o c e s s i n g > E r r o r < / N u l l P r o c e s s i n g > < / K e y C o l u m n > < / K e y C o l u m n s > < N a m e C o l u m n > < D a t a T y p e > W C h a r < / D a t a T y p e > < N u l l P r o c e s s i n g > Z e r o O r B l a n k < / N u l l P r o c e s s i n g > < / N a m e C o l u m n > < O r d e r B y > K e y < / O r d e r B y > < / A t t r i b u t e > < A t t r i b u t e > < A n n o t a t i o n s > < A n n o t a t i o n > < N a m e > F o r m a t < / N a m e > < V a l u e > < F o r m a t   F o r m a t = " T e x t "   x m l n s = " "   / > < / V a l u e > < / A n n o t a t i o n > < A n n o t a t i o n > < N a m e > D e l e t e N o t A l l o w e d < / N a m e > < / A n n o t a t i o n > < / A n n o t a t i o n s > < I D > D a y < / I D > < N a m e > D a y < / N a m e > < K e y C o l u m n s > < K e y C o l u m n > < D a t a T y p e > W C h a r < / D a t a T y p e > < N u l l P r o c e s s i n g > P r e s e r v e < / N u l l P r o c e s s i n g > < / K e y C o l u m n > < / K e y C o l u m n s > < N a m e C o l u m n > < D a t a T y p e > W C h a r < / D a t a T y p e > < N u l l P r o c e s s i n g > Z e r o O r B l a n k < / N u l l P r o c e s s i n g > < / N a m e C o l u m n > < O r d e r B y > K e y < / O r d e r B y > < / A t t r i b u t e > < A t t r i b u t e > < A n n o t a t i o n s > < A n n o t a t i o n > < N a m e > F o r m a t < / N a m e > < V a l u e > < F o r m a t   F o r m a t = " T e x t "   x m l n s = " "   / > < / V a l u e > < / A n n o t a t i o n > < A n n o t a t i o n > < N a m e > D e l e t e N o t A l l o w e d < / N a m e > < / A n n o t a t i o n > < / A n n o t a t i o n s > < I D > S c o r e T y p e < / I D > < N a m e > S c o r e T y p e < / N a m e > < K e y C o l u m n s > < K e y C o l u m n > < D a t a T y p e > W C h a r < / D a t a T y p e > < N u l l P r o c e s s i n g > P r e s e r v e < / N u l l P r o c e s s i n g > < / K e y C o l u m n > < / K e y C o l u m n s > < N a m e C o l u m n > < D a t a T y p e > W C h a r < / D a t a T y p e > < N u l l P r o c e s s i n g > Z e r o O r B l a n k < / N u l l P r o c e s s i n g > < / N a m e C o l u m n > < O r d e r B y > K e y < / O r d e r B y > < / A t t r i b u t e > < A t t r i b u t e > < A n n o t a t i o n s > < A n n o t a t i o n > < N a m e > F o r m a t < / N a m e > < V a l u e > < F o r m a t   F o r m a t = " G e n e r a l "   x m l n s = " "   / > < / V a l u e > < / A n n o t a t i o n > < A n n o t a t i o n > < N a m e > D e l e t e N o t A l l o w e d < / N a m e > < / A n n o t a t i o n > < / A n n o t a t i o n s > < I D > W e i g h t a g e < / I D > < N a m e > W e i g h t a g e < / N a m e > < K e y C o l u m n s > < K e y C o l u m n > < D a t a T y p e > D o u b l e < / D a t a T y p e > < N u l l P r o c e s s i n g > P r e s e r v e < / N u l l P r o c e s s i n g > < / K e y C o l u m n > < / K e y C o l u m n s > < N a m e C o l u m n > < D a t a T y p e > W C h a r < / D a t a T y p e > < N u l l P r o c e s s i n g > Z e r o O r B l a n k < / N u l l P r o c e s s i n g > < / N a m e C o l u m n > < O r d e r B y > K e y < / O r d e r B y > < / A t t r i b u t e > < A t t r i b u t e > < A n n o t a t i o n s > < A n n o t a t i o n > < N a m e > D e l e t e N o t A l l o w e d < / N a m e > < / A n n o t a t i o n > < / A n n o t a t i o n s > < 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 R o u n d < / A t t r i b u t e I D > < O v e r r i d e B e h a v i o r > N o n e < / O v e r r i d e B e h a v i o r > < N a m e > R o u n d < / N a m e > < / A t t r i b u t e R e l a t i o n s h i p > < A t t r i b u t e R e l a t i o n s h i p > < A t t r i b u t e I D > R o u n d S c o r e < / A t t r i b u t e I D > < C a r d i n a l i t y > O n e < / C a r d i n a l i t y > < O v e r r i d e B e h a v i o r > N o n e < / O v e r r i d e B e h a v i o r > < N a m e > R o u n d S c o r e < / N a m e > < / A t t r i b u t e R e l a t i o n s h i p > < A t t r i b u t e R e l a t i o n s h i p > < A t t r i b u t e I D > D a y < / A t t r i b u t e I D > < O v e r r i d e B e h a v i o r > N o n e < / O v e r r i d e B e h a v i o r > < N a m e > D a y < / N a m e > < / A t t r i b u t e R e l a t i o n s h i p > < A t t r i b u t e R e l a t i o n s h i p > < A t t r i b u t e I D > S c o r e T y p e < / A t t r i b u t e I D > < O v e r r i d e B e h a v i o r > N o n e < / O v e r r i d e B e h a v i o r > < N a m e > S c o r e T y p e < / N a m e > < / A t t r i b u t e R e l a t i o n s h i p > < A t t r i b u t e R e l a t i o n s h i p > < A t t r i b u t e I D > W e i g h t a g e < / A t t r i b u t e I D > < O v e r r i d e B e h a v i o r > N o n e < / O v e r r i d e B e h a v i o r > < N a m e > W e i g h t a g e < / 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s > < C u b e s > < C u b e > < I D > M o d e l < / I D > < N a m e > M o d e l < / N a m e > < A n n o t a t i o n s > < A n n o t a t i o n > < N a m e > D e f a u l t M e a s u r e < / N a m e > < V a l u e > _ _ N o   m e a s u r e s   d e f i n e d < / V a l u e > < / A n n o t a t i o n > < / A n n o t a t i o n s > < L a n g u a g e > 1 0 3 3 < / L a n g u a g e > < D i m e n s i o n s > < D i m e n s i o n > < I D > C o n t e s t a n t < / I D > < N a m e > C o n t e s t a n t < / N a m e > < D i m e n s i o n I D > C o n t e s t a n t < / D i m e n s i o n I D > < A t t r i b u t e s > < A t t r i b u t e > < A t t r i b u t e I D > N u m b e r < / A t t r i b u t e I D > < / A t t r i b u t e > < A t t r i b u t e > < A t t r i b u t e I D > N a m e < / A t t r i b u t e I D > < / A t t r i b u t e > < A t t r i b u t e > < A t t r i b u t e I D > C a t e g o r y < / A t t r i b u t e I D > < / A t t r i b u t e > < A t t r i b u t e > < A t t r i b u t e I D > R o w N u m b e r < / A t t r i b u t e I D > < A t t r i b u t e H i e r a r c h y V i s i b l e > f a l s e < / A t t r i b u t e H i e r a r c h y V i s i b l e > < / A t t r i b u t e > < / A t t r i b u t e s > < / D i m e n s i o n > < D i m e n s i o n > < I D > S c o r i n g < / I D > < N a m e > S c o r i n g < / N a m e > < D i m e n s i o n I D > S c o r i n g < / D i m e n s i o n I D > < V i s i b l e > f a l s e < / V i s i b l e > < A t t r i b u t e s > < A t t r i b u t e > < A t t r i b u t e I D > J u d g e < / A t t r i b u t e I D > < A t t r i b u t e H i e r a r c h y V i s i b l e > f a l s e < / A t t r i b u t e H i e r a r c h y V i s i b l e > < / A t t r i b u t e > < A t t r i b u t e > < A t t r i b u t e I D > C o n t e s t a n t N u m b e r < / A t t r i b u t e I D > < A t t r i b u t e H i e r a r c h y V i s i b l e > f a l s e < / A t t r i b u t e H i e r a r c h y V i s i b l e > < / A t t r i b u t e > < A t t r i b u t e > < A t t r i b u t e I D > R o u n d S c o r e < / A t t r i b u t e I D > < A t t r i b u t e H i e r a r c h y V i s i b l e > f a l s e < / A t t r i b u t e H i e r a r c h y V i s i b l e > < / A t t r i b u t e > < A t t r i b u t e > < A t t r i b u t e I D > S c o r e E n t e r e d < / A t t r i b u t e I D > < A t t r i b u t e H i e r a r c h y V i s i b l e > f a l s e < / A t t r i b u t e H i e r a r c h y V i s i b l e > < / A t t r i b u t e > < A t t r i b u t e > < A t t r i b u t e I D > R o w N u m b e r < / A t t r i b u t e I D > < A t t r i b u t e H i e r a r c h y V i s i b l e > f a l s e < / A t t r i b u t e H i e r a r c h y V i s i b l e > < / A t t r i b u t e > < / A t t r i b u t e s > < / D i m e n s i o n > < D i m e n s i o n > < I D > J u d g e < / I D > < N a m e > J u d g e < / N a m e > < D i m e n s i o n I D > J u d g e < / D i m e n s i o n I D > < A t t r i b u t e s > < A t t r i b u t e > < A t t r i b u t e I D > J u d g e N o < / A t t r i b u t e I D > < / A t t r i b u t e > < A t t r i b u t e > < A t t r i b u t e I D > J u d g e N a m e < / A t t r i b u t e I D > < / A t t r i b u t e > < A t t r i b u t e > < A t t r i b u t e I D > R o w N u m b e r < / A t t r i b u t e I D > < A t t r i b u t e H i e r a r c h y V i s i b l e > f a l s e < / A t t r i b u t e H i e r a r c h y V i s i b l e > < / A t t r i b u t e > < / A t t r i b u t e s > < / D i m e n s i o n > < D i m e n s i o n > < I D > R o u n d < / I D > < N a m e > R o u n d < / N a m e > < D i m e n s i o n I D > R o u n d < / D i m e n s i o n I D > < A t t r i b u t e s > < A t t r i b u t e > < A t t r i b u t e I D > R o u n d < / A t t r i b u t e I D > < / A t t r i b u t e > < A t t r i b u t e > < A t t r i b u t e I D > R o u n d S c o r e < / A t t r i b u t e I D > < / A t t r i b u t e > < A t t r i b u t e > < A t t r i b u t e I D > D a y < / A t t r i b u t e I D > < / A t t r i b u t e > < A t t r i b u t e > < A t t r i b u t e I D > S c o r e T y p e < / A t t r i b u t e I D > < / A t t r i b u t e > < A t t r i b u t e > < A t t r i b u t e I D > W e i g h t a g e < / A t t r i b u t e I D > < / A t t r i b u t e > < A t t r i b u t e > < A t t r i b u t e I D > R o w N u m b e r < / A t t r i b u t e I D > < A t t r i b u t e H i e r a r c h y V i s i b l e > f a l s e < / A t t r i b u t e H i e r a r c h y V i s i b l e > < / A t t r i b u t e > < / A t t r i b u t e s > < / D i m e n s i o n > < / D i m e n s i o n s > < M e a s u r e G r o u p s > < M e a s u r e G r o u p > < I D > C o n t e s t a n t < / I D > < N a m e > C o n t e s t a n t < / N a m e > < M e a s u r e s > < M e a s u r e > < I D > C o n t e s t a n t < / I D > < N a m e > _ C o u n t   C o n t e s t a n t < / 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 C o n t e s t a n t < / C u b e D i m e n s i o n I D > < A t t r i b u t e s > < A t t r i b u t e > < A t t r i b u t e I D > N u m b e r < / A t t r i b u t e I D > < K e y C o l u m n s > < K e y C o l u m n > < D a t a T y p e > W C h a r < / D a t a T y p e > < N u l l P r o c e s s i n g > P r e s e r v e < / N u l l P r o c e s s i n g > < / K e y C o l u m n > < / K e y C o l u m n s > < / A t t r i b u t e > < A t t r i b u t e > < A t t r i b u t e I D > N a m e < / A t t r i b u t e I D > < K e y C o l u m n s > < K e y C o l u m n > < D a t a T y p e > W C h a r < / D a t a T y p e > < N u l l P r o c e s s i n g > P r e s e r v e < / N u l l P r o c e s s i n g > < / K e y C o l u m n > < / K e y C o l u m n s > < / A t t r i b u t e > < A t t r i b u t e > < A t t r i b u t e I D > C a t e g o r y < / A t t r i b u t e I D > < K e y C o l u m n s > < K e y C o l u m n > < D a t a T y p e > W C h a r < / D a t a T y p e > < N u l l P r o c e s s i n g > P r e s e r v e < / N u l l P r o c e s s i n g > < / K e y C o l u m n > < / K e y C o l u m n s > < / A t t r i b u t e > < A t t r i b u t e > < A t t r i b u t e I D > R o w N u m b e r < / A t t r i b u t e I D > < K e y C o l u m n s > < K e y C o l u m n > < D a t a T y p e > I n t e g e r < / D a t a T y p e > < S o u r c e   x s i : t y p e = " C o l u m n B i n d i n g " > < T a b l e I D > C o n t e s t a n t < / T a b l e I D > < C o l u m n I D > R o w N u m b e r < / C o l u m n I D > < / S o u r c e > < / K e y C o l u m n > < / K e y C o l u m n s > < T y p e > G r a n u l a r i t y < / T y p e > < / A t t r i b u t e > < / A t t r i b u t e s > < d d l 2 0 0 _ 2 0 0 : S h a r e D i m e n s i o n S t o r a g e > S h a r e d < / d d l 2 0 0 _ 2 0 0 : S h a r e D i m e n s i o n S t o r a g e > < / D i m e n s i o n > < / D i m e n s i o n s > < P a r t i t i o n s > < P a r t i t i o n > < I D > C o n t e s t a n t < / I D > < N a m e > C o n t e s t a n t < / 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 S c o r i n g < / I D > < N a m e > S c o r i n g < / N a m e > < M e a s u r e s > < M e a s u r e > < I D > S c o r i n g < / I D > < N a m e > _ C o u n t   S c o r i n g < / 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 S c o r i n g < / C u b e D i m e n s i o n I D > < A t t r i b u t e s > < A t t r i b u t e > < A t t r i b u t e I D > J u d g e < / A t t r i b u t e I D > < K e y C o l u m n s > < K e y C o l u m n > < D a t a T y p e > B i g I n t < / D a t a T y p e > < N u l l P r o c e s s i n g > P r e s e r v e < / N u l l P r o c e s s i n g > < / K e y C o l u m n > < / K e y C o l u m n s > < / A t t r i b u t e > < A t t r i b u t e > < A t t r i b u t e I D > C o n t e s t a n t N u m b e r < / A t t r i b u t e I D > < K e y C o l u m n s > < K e y C o l u m n > < D a t a T y p e > W C h a r < / D a t a T y p e > < N u l l P r o c e s s i n g > P r e s e r v e < / N u l l P r o c e s s i n g > < / K e y C o l u m n > < / K e y C o l u m n s > < / A t t r i b u t e > < A t t r i b u t e > < A t t r i b u t e I D > R o u n d S c o r e < / A t t r i b u t e I D > < K e y C o l u m n s > < K e y C o l u m n > < D a t a T y p e > W C h a r < / D a t a T y p e > < N u l l P r o c e s s i n g > P r e s e r v e < / N u l l P r o c e s s i n g > < / K e y C o l u m n > < / K e y C o l u m n s > < / A t t r i b u t e > < A t t r i b u t e > < A t t r i b u t e I D > S c o r e E n t e r e d < / A t t r i b u t e I D > < K e y C o l u m n s > < K e y C o l u m n > < D a t a T y p e > D o u b l e < / D a t a T y p e > < N u l l P r o c e s s i n g > P r e s e r v e < / N u l l P r o c e s s i n g > < / K e y C o l u m n > < / K e y C o l u m n s > < / A t t r i b u t e > < A t t r i b u t e > < A t t r i b u t e I D > R o w N u m b e r < / A t t r i b u t e I D > < K e y C o l u m n s > < K e y C o l u m n > < D a t a T y p e > I n t e g e r < / D a t a T y p e > < S o u r c e   x s i : t y p e = " C o l u m n B i n d i n g " > < T a b l e I D > S c o r i n g < / T a b l e I D > < C o l u m n I D > R o w N u m b e r < / C o l u m n I D > < / S o u r c e > < / K e y C o l u m n > < / K e y C o l u m n s > < T y p e > G r a n u l a r i t y < / T y p e > < / A t t r i b u t e > < / A t t r i b u t e s > < d d l 2 0 0 _ 2 0 0 : S h a r e D i m e n s i o n S t o r a g e > S h a r e d < / d d l 2 0 0 _ 2 0 0 : S h a r e D i m e n s i o n S t o r a g e > < / D i m e n s i o n > < D i m e n s i o n   x s i : t y p e = " R e f e r e n c e M e a s u r e G r o u p D i m e n s i o n " > < C u b e D i m e n s i o n I D > J u d g e < / C u b e D i m e n s i o n I D > < A t t r i b u t e s > < A t t r i b u t e > < A t t r i b u t e I D > J u d g e N o < / A t t r i b u t e I D > < K e y C o l u m n s > < K e y C o l u m n > < D a t a T y p e > B i g I n t < / D a t a T y p e > < N u l l P r o c e s s i n g > E r r o r < / N u l l P r o c e s s i n g > < / K e y C o l u m n > < / K e y C o l u m n s > < T y p e > G r a n u l a r i t y < / T y p e > < / A t t r i b u t e > < A t t r i b u t e > < A t t r i b u t e I D > J u d g e N a m e < / A t t r i b u t e I D > < K e y C o l u m n s > < K e y C o l u m n > < D a t a T y p e > W C h a r < / D a t a T y p e > < N u l l P r o c e s s i n g > P r e s e r v e < / N u l l P r o c e s s i n g > < / K e y C o l u m n > < / K e y C o l u m n s > < / A t t r i b u t e > < A t t r i b u t e > < A t t r i b u t e I D > R o w N u m b e r < / A t t r i b u t e I D > < K e y C o l u m n s > < K e y C o l u m n > < D a t a T y p e > I n t e g e r < / D a t a T y p e > < D a t a S i z e > 4 < / D a t a S i z e > < N u l l P r o c e s s i n g > E r r o r < / N u l l P r o c e s s i n g > < S o u r c e   x s i : t y p e = " d d l 2 0 0 _ 2 0 0 : R o w N u m b e r B i n d i n g "   / > < / K e y C o l u m n > < / K e y C o l u m n s > < / A t t r i b u t e > < / A t t r i b u t e s > < I n t e r m e d i a t e C u b e D i m e n s i o n I D > S c o r i n g < / I n t e r m e d i a t e C u b e D i m e n s i o n I D > < I n t e r m e d i a t e G r a n u l a r i t y A t t r i b u t e I D > J u d g e < / I n t e r m e d i a t e G r a n u l a r i t y A t t r i b u t e I D > < M a t e r i a l i z a t i o n > R e g u l a r < / M a t e r i a l i z a t i o n > < d d l 3 0 0 : R e l a t i o n s h i p I D > c 2 2 6 e 5 2 a - f 9 1 7 - 4 d a f - b 7 5 5 - 3 0 d 3 6 9 a 9 e 7 d 3 < / d d l 3 0 0 : R e l a t i o n s h i p I D > < / D i m e n s i o n > < D i m e n s i o n   x s i : t y p e = " R e f e r e n c e M e a s u r e G r o u p D i m e n s i o n " > < C u b e D i m e n s i o n I D > C o n t e s t a n t < / C u b e D i m e n s i o n I D > < A t t r i b u t e s > < A t t r i b u t e > < A t t r i b u t e I D > N u m b e r < / A t t r i b u t e I D > < K e y C o l u m n s > < K e y C o l u m n > < D a t a T y p e > W C h a r < / D a t a T y p e > < N u l l P r o c e s s i n g > E r r o r < / N u l l P r o c e s s i n g > < / K e y C o l u m n > < / K e y C o l u m n s > < T y p e > G r a n u l a r i t y < / T y p e > < / A t t r i b u t e > < A t t r i b u t e > < A t t r i b u t e I D > N a m e < / A t t r i b u t e I D > < K e y C o l u m n s > < K e y C o l u m n > < D a t a T y p e > W C h a r < / D a t a T y p e > < N u l l P r o c e s s i n g > P r e s e r v e < / N u l l P r o c e s s i n g > < / K e y C o l u m n > < / K e y C o l u m n s > < / A t t r i b u t e > < A t t r i b u t e > < A t t r i b u t e I D > C a t e g o r y < / A t t r i b u t e I D > < K e y C o l u m n s > < K e y C o l u m n > < D a t a T y p e > W C h a r < / D a t a T y p e > < N u l l P r o c e s s i n g > P r e s e r v e < / N u l l P r o c e s s i n g > < / K e y C o l u m n > < / K e y C o l u m n s > < / A t t r i b u t e > < A t t r i b u t e > < A t t r i b u t e I D > R o w N u m b e r < / A t t r i b u t e I D > < K e y C o l u m n s > < K e y C o l u m n > < D a t a T y p e > I n t e g e r < / D a t a T y p e > < D a t a S i z e > 4 < / D a t a S i z e > < N u l l P r o c e s s i n g > E r r o r < / N u l l P r o c e s s i n g > < S o u r c e   x s i : t y p e = " d d l 2 0 0 _ 2 0 0 : R o w N u m b e r B i n d i n g "   / > < / K e y C o l u m n > < / K e y C o l u m n s > < / A t t r i b u t e > < / A t t r i b u t e s > < I n t e r m e d i a t e C u b e D i m e n s i o n I D > S c o r i n g < / I n t e r m e d i a t e C u b e D i m e n s i o n I D > < I n t e r m e d i a t e G r a n u l a r i t y A t t r i b u t e I D > C o n t e s t a n t N u m b e r < / I n t e r m e d i a t e G r a n u l a r i t y A t t r i b u t e I D > < M a t e r i a l i z a t i o n > R e g u l a r < / M a t e r i a l i z a t i o n > < d d l 3 0 0 : R e l a t i o n s h i p I D > 9 d d 5 3 6 0 2 - e f c 0 - 4 0 9 5 - 8 a e 1 - 9 e b 6 a 0 7 8 1 e d b < / d d l 3 0 0 : R e l a t i o n s h i p I D > < / D i m e n s i o n > < D i m e n s i o n   x s i : t y p e = " R e f e r e n c e M e a s u r e G r o u p D i m e n s i o n " > < C u b e D i m e n s i o n I D > R o u n d < / C u b e D i m e n s i o n I D > < A t t r i b u t e s > < A t t r i b u t e > < A t t r i b u t e I D > R o u n d < / A t t r i b u t e I D > < K e y C o l u m n s > < K e y C o l u m n > < D a t a T y p e > W C h a r < / D a t a T y p e > < N u l l P r o c e s s i n g > P r e s e r v e < / N u l l P r o c e s s i n g > < / K e y C o l u m n > < / K e y C o l u m n s > < / A t t r i b u t e > < A t t r i b u t e > < A t t r i b u t e I D > R o u n d S c o r e < / A t t r i b u t e I D > < K e y C o l u m n s > < K e y C o l u m n > < D a t a T y p e > W C h a r < / D a t a T y p e > < N u l l P r o c e s s i n g > E r r o r < / N u l l P r o c e s s i n g > < / K e y C o l u m n > < / K e y C o l u m n s > < T y p e > G r a n u l a r i t y < / T y p e > < / A t t r i b u t e > < A t t r i b u t e > < A t t r i b u t e I D > D a y < / A t t r i b u t e I D > < K e y C o l u m n s > < K e y C o l u m n > < D a t a T y p e > W C h a r < / D a t a T y p e > < N u l l P r o c e s s i n g > P r e s e r v e < / N u l l P r o c e s s i n g > < / K e y C o l u m n > < / K e y C o l u m n s > < / A t t r i b u t e > < A t t r i b u t e > < A t t r i b u t e I D > S c o r e T y p e < / A t t r i b u t e I D > < K e y C o l u m n s > < K e y C o l u m n > < D a t a T y p e > W C h a r < / D a t a T y p e > < N u l l P r o c e s s i n g > P r e s e r v e < / N u l l P r o c e s s i n g > < / K e y C o l u m n > < / K e y C o l u m n s > < / A t t r i b u t e > < A t t r i b u t e > < A t t r i b u t e I D > W e i g h t a g e < / A t t r i b u t e I D > < K e y C o l u m n s > < K e y C o l u m n > < D a t a T y p e > D o u b l e < / D a t a T y p e > < N u l l P r o c e s s i n g > P r e s e r v e < / N u l l P r o c e s s i n g > < / K e y C o l u m n > < / K e y C o l u m n s > < / A t t r i b u t e > < A t t r i b u t e > < A t t r i b u t e I D > R o w N u m b e r < / A t t r i b u t e I D > < K e y C o l u m n s > < K e y C o l u m n > < D a t a T y p e > I n t e g e r < / D a t a T y p e > < D a t a S i z e > 4 < / D a t a S i z e > < N u l l P r o c e s s i n g > E r r o r < / N u l l P r o c e s s i n g > < S o u r c e   x s i : t y p e = " d d l 2 0 0 _ 2 0 0 : R o w N u m b e r B i n d i n g "   / > < / K e y C o l u m n > < / K e y C o l u m n s > < / A t t r i b u t e > < / A t t r i b u t e s > < I n t e r m e d i a t e C u b e D i m e n s i o n I D > S c o r i n g < / I n t e r m e d i a t e C u b e D i m e n s i o n I D > < I n t e r m e d i a t e G r a n u l a r i t y A t t r i b u t e I D > R o u n d S c o r e < / I n t e r m e d i a t e G r a n u l a r i t y A t t r i b u t e I D > < M a t e r i a l i z a t i o n > R e g u l a r < / M a t e r i a l i z a t i o n > < d d l 3 0 0 : R e l a t i o n s h i p I D > 7 9 9 4 a e 7 6 - d 0 d 1 - 4 e c 8 - a 2 0 b - 5 6 6 f d e 6 d 3 f 1 6 < / d d l 3 0 0 : R e l a t i o n s h i p I D > < / D i m e n s i o n > < / D i m e n s i o n s > < P a r t i t i o n s > < P a r t i t i o n > < I D > S c o r i n g < / I D > < N a m e > S c o r i n g < / 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 J u d g e < / I D > < N a m e > J u d g e < / N a m e > < M e a s u r e s > < M e a s u r e > < I D > J u d g e < / I D > < N a m e > _ C o u n t   J u d g e < / 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 J u d g e < / C u b e D i m e n s i o n I D > < A t t r i b u t e s > < A t t r i b u t e > < A t t r i b u t e I D > J u d g e N o < / A t t r i b u t e I D > < K e y C o l u m n s > < K e y C o l u m n > < D a t a T y p e > B i g I n t < / D a t a T y p e > < N u l l P r o c e s s i n g > P r e s e r v e < / N u l l P r o c e s s i n g > < / K e y C o l u m n > < / K e y C o l u m n s > < / A t t r i b u t e > < A t t r i b u t e > < A t t r i b u t e I D > J u d g e N a m e < / A t t r i b u t e I D > < K e y C o l u m n s > < K e y C o l u m n > < D a t a T y p e > W C h a r < / D a t a T y p e > < N u l l P r o c e s s i n g > P r e s e r v e < / N u l l P r o c e s s i n g > < / K e y C o l u m n > < / K e y C o l u m n s > < / A t t r i b u t e > < A t t r i b u t e > < A t t r i b u t e I D > R o w N u m b e r < / A t t r i b u t e I D > < K e y C o l u m n s > < K e y C o l u m n > < D a t a T y p e > I n t e g e r < / D a t a T y p e > < S o u r c e   x s i : t y p e = " C o l u m n B i n d i n g " > < T a b l e I D > J u d g e < / T a b l e I D > < C o l u m n I D > R o w N u m b e r < / C o l u m n I D > < / S o u r c e > < / K e y C o l u m n > < / K e y C o l u m n s > < T y p e > G r a n u l a r i t y < / T y p e > < / A t t r i b u t e > < / A t t r i b u t e s > < d d l 2 0 0 _ 2 0 0 : S h a r e D i m e n s i o n S t o r a g e > S h a r e d < / d d l 2 0 0 _ 2 0 0 : S h a r e D i m e n s i o n S t o r a g e > < / D i m e n s i o n > < / D i m e n s i o n s > < P a r t i t i o n s > < P a r t i t i o n > < I D > J u d g e < / I D > < N a m e > J u d g e < / 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 R o u n d < / I D > < N a m e > R o u n d < / N a m e > < M e a s u r e s > < M e a s u r e > < I D > R o u n d < / I D > < N a m e > _ C o u n t   R o u n d < / 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 R o u n d < / C u b e D i m e n s i o n I D > < A t t r i b u t e s > < A t t r i b u t e > < A t t r i b u t e I D > R o u n d < / A t t r i b u t e I D > < K e y C o l u m n s > < K e y C o l u m n > < D a t a T y p e > W C h a r < / D a t a T y p e > < N u l l P r o c e s s i n g > P r e s e r v e < / N u l l P r o c e s s i n g > < / K e y C o l u m n > < / K e y C o l u m n s > < / A t t r i b u t e > < A t t r i b u t e > < A t t r i b u t e I D > R o u n d S c o r e < / A t t r i b u t e I D > < K e y C o l u m n s > < K e y C o l u m n > < D a t a T y p e > W C h a r < / D a t a T y p e > < N u l l P r o c e s s i n g > P r e s e r v e < / N u l l P r o c e s s i n g > < / K e y C o l u m n > < / K e y C o l u m n s > < / A t t r i b u t e > < A t t r i b u t e > < A t t r i b u t e I D > D a y < / A t t r i b u t e I D > < K e y C o l u m n s > < K e y C o l u m n > < D a t a T y p e > W C h a r < / D a t a T y p e > < N u l l P r o c e s s i n g > P r e s e r v e < / N u l l P r o c e s s i n g > < / K e y C o l u m n > < / K e y C o l u m n s > < / A t t r i b u t e > < A t t r i b u t e > < A t t r i b u t e I D > S c o r e T y p e < / A t t r i b u t e I D > < K e y C o l u m n s > < K e y C o l u m n > < D a t a T y p e > W C h a r < / D a t a T y p e > < N u l l P r o c e s s i n g > P r e s e r v e < / N u l l P r o c e s s i n g > < / K e y C o l u m n > < / K e y C o l u m n s > < / A t t r i b u t e > < A t t r i b u t e > < A t t r i b u t e I D > W e i g h t a g e < / A t t r i b u t e I D > < K e y C o l u m n s > < K e y C o l u m n > < D a t a T y p e > D o u b l e < / D a t a T y p e > < N u l l P r o c e s s i n g > P r e s e r v e < / N u l l P r o c e s s i n g > < / K e y C o l u m n > < / K e y C o l u m n s > < / A t t r i b u t e > < A t t r i b u t e > < A t t r i b u t e I D > R o w N u m b e r < / A t t r i b u t e I D > < K e y C o l u m n s > < K e y C o l u m n > < D a t a T y p e > I n t e g e r < / D a t a T y p e > < S o u r c e   x s i : t y p e = " C o l u m n B i n d i n g " > < T a b l e I D > R o u n d < / T a b l e I D > < C o l u m n I D > R o w N u m b e r < / C o l u m n I D > < / S o u r c e > < / K e y C o l u m n > < / K e y C o l u m n s > < T y p e > G r a n u l a r i t y < / T y p e > < / A t t r i b u t e > < / A t t r i b u t e s > < d d l 2 0 0 _ 2 0 0 : S h a r e D i m e n s i o n S t o r a g e > S h a r e d < / d d l 2 0 0 _ 2 0 0 : S h a r e D i m e n s i o n S t o r a g e > < / D i m e n s i o n > < / D i m e n s i o n s > < P a r t i t i o n s > < P a r t i t i o n > < I D > R o u n d < / I D > < N a m e > R o u n d < / 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s > < M d x S c r i p t s > < M d x S c r i p t > < I D > M d x S c r i p t < / I D > < N a m e > M d x S c r i p t < / N a m e > < C o m m a n d s > < C o m m a n d > < T e x t > C A L C U L A T E ;    
 C R E A T E   M E M B E R   C U R R E N T C U B E . M e a s u r e s . [ _ _ N o   m e a s u r e s   d e f i n e d ]   A S   1 ;    
 A L T E R   C U B E   C U R R E N T C U B E   U P D A T E   D I M E N S I O N   M e a s u r e s ,   D e f a u l t _ M e m b e r   =   [ _ _ N o   m e a s u r e s   d e f i n e d ] ;   < / T e x t > < / C o m m a n d > < C o m m a n d > < T e x t > - - - - - - - - - - - - - - - - - - - - - - - - - - - - - - - - - - - - - - - - - - - - - - - - - - - - - - - - - -  
 - -   P o w e r P i v o t   m e a s u r e s   c o m m a n d   ( d o   n o t   m o d i f y   m a n u a l l y )   - -  
 - - - - - - - - - - - - - - - - - - - - - - - - - - - - - - - - - - - - - - - - - - - - - - - - - - - - - - - - - -  
  
  
 C R E A T E   M E A S U R E   ' S c o r i n g ' [ S c o r e T o t a l ] = S U M ( S c o r i n g [ S c o r e E n t e r e d ] ) ;  
 C R E A T E   M E A S U R E   ' S c o r i n g ' [ S c o r e W e i g h t e d ] = S U M X (  
         V A L U E S ( R o u n d [ R o u n d S c o r e ] )  
         ,   [ R o u n d W e i g h t a g e ] *   [ S c o r e T o t a l ]  
 ) ;  
 C R E A T E   M E A S U R E   ' S c o r i n g ' [ R a n k ] = I F ( I S B L A N K ( [ S c o r e W e i g h t e d ] ) ,   B L A N K ( ) , R A N K X ( A L L S E L E C T E D ( C o n t e s t a n t ) ,   [ S c o r e W e i g h t e d ] ) ) ;  
 C R E A T E   M E A S U R E   ' R o u n d ' [ R o u n d W e i g h t a g e ] = I F ( H A S O N E V A L U E ( R o u n d [ R o u n d S c o r e ] ) ,   M A X ( R o u n d [ W e i g h t a g e ] ) ,   B L A N K ( ) ) ;  
 < / T e x t > < / C o m m a n d > < / C o m m a n d s > < C a l c u l a t i o n P r o p e r t i e s > < C a l c u l a t i o n P r o p e r t y > < A n n o t a t i o n s > < A n n o t a t i o n > < N a m e > T y p e < / N a m e > < V a l u e > U s e r < / V a l u e > < / A n n o t a t i o n > < A n n o t a t i o n > < N a m e > I s P r i v a t e < / N a m e > < V a l u e > F a l s e < / V a l u e > < / A n n o t a t i o n > < A n n o t a t i o n > < N a m e > F o r m a t < / N a m e > < V a l u e > < F o r m a t   F o r m a t = " N u m b e r D e c i m a l "   A c c u r a c y = " 1 "   x m l n s = " "   / > < / V a l u e > < / A n n o t a t i o n > < / A n n o t a t i o n s > < C a l c u l a t i o n R e f e r e n c e > [ S c o r e T o t a l ] < / C a l c u l a t i o n R e f e r e n c e > < C a l c u l a t i o n T y p e > M e m b e r < / C a l c u l a t i o n T y p e > < D e s c r i p t i o n > < / D e s c r i p t i o n > < F o r m a t S t r i n g > ' 0 . 0 ' < / F o r m a t S t r i n g > < / C a l c u l a t i o n P r o p e r t y > < C a l c u l a t i o n P r o p e r t y > < A n n o t a t i o n s > < A n n o t a t i o n > < N a m e > T y p e < / N a m e > < V a l u e > U s e r < / V a l u e > < / A n n o t a t i o n > < A n n o t a t i o n > < N a m e > I s P r i v a t e < / N a m e > < V a l u e > F a l s e < / V a l u e > < / A n n o t a t i o n > < A n n o t a t i o n > < N a m e > F o r m a t < / N a m e > < V a l u e > < F o r m a t   F o r m a t = " N u m b e r D e c i m a l "   A c c u r a c y = " 1 "   T h o u s a n d S e p a r a t o r = " T r u e "   x m l n s = " "   / > < / V a l u e > < / A n n o t a t i o n > < / A n n o t a t i o n s > < C a l c u l a t i o n R e f e r e n c e > [ S c o r e W e i g h t e d ] < / C a l c u l a t i o n R e f e r e n c e > < C a l c u l a t i o n T y p e > M e m b e r < / C a l c u l a t i o n T y p e > < D e s c r i p t i o n > < / D e s c r i p t i o n > < F o r m a t S t r i n g > ' # , 0 . 0 ' < / F o r m a t S t r i n g > < / C a l c u l a t i o n P r o p e r t y > < C a l c u l a t i o n P r o p e r t y > < A n n o t a t i o n s > < A n n o t a t i o n > < N a m e > T y p e < / N a m e > < V a l u e > U s e r < / V a l u e > < / A n n o t a t i o n > < A n n o t a t i o n > < N a m e > I s P r i v a t e < / N a m e > < V a l u e > F a l s e < / V a l u e > < / A n n o t a t i o n > < A n n o t a t i o n > < N a m e > F o r m a t < / N a m e > < V a l u e > < F o r m a t   F o r m a t = " N u m b e r W h o l e "   x m l n s = " "   / > < / V a l u e > < / A n n o t a t i o n > < / A n n o t a t i o n s > < C a l c u l a t i o n R e f e r e n c e > [ R a n k ] < / C a l c u l a t i o n R e f e r e n c e > < C a l c u l a t i o n T y p e > M e m b e r < / C a l c u l a t i o n T y p e > < D e s c r i p t i o n > < / D e s c r i p t i o n > < F o r m a t S t r i n g > ' 0 ' < / F o r m a t S t r i n g > < / C a l c u l a t i o n P r o p e r t y > < C a l c u l a t i o n P r o p e r t y > < A n n o t a t i o n s > < A n n o t a t i o n > < N a m e > T y p e < / N a m e > < V a l u e > U s e r < / V a l u e > < / A n n o t a t i o n > < A n n o t a t i o n > < N a m e > I s P r i v a t e < / N a m e > < V a l u e > F a l s e < / V a l u e > < / A n n o t a t i o n > < A n n o t a t i o n > < N a m e > F o r m a t < / N a m e > < V a l u e > < F o r m a t   F o r m a t = " G e n e r a l "   x m l n s = " "   / > < / V a l u e > < / A n n o t a t i o n > < / A n n o t a t i o n s > < C a l c u l a t i o n R e f e r e n c e > [ R o u n d W e i g h t a g e ] < / C a l c u l a t i o n R e f e r e n c e > < C a l c u l a t i o n T y p e > M e m b e r < / C a l c u l a t i o n T y p e > < D e s c r i p t i o n > < / D e s c r i p t i o n > < F o r m a t S t r i n g > ' ' < / F o r m a t S t r i n g > < / C a l c u l a t i o n P r o p e r t y > < C a l c u l a t i o n P r o p e r t y > < C a l c u l a t i o n R e f e r e n c e > M e a s u r e s . [ _ _ N o   m e a s u r e s   d e f i n e d ] < / C a l c u l a t i o n R e f e r e n c e > < C a l c u l a t i o n T y p e > M e m b e r < / C a l c u l a t i o n T y p e > < V i s i b l e > f a l s e < / V i s i b l e > < / C a l c u l a t i o n P r o p e r t y > < / C a l c u l a t i o n P r o p e r t i e s > < / M d x S c r i p t > < / M d x S c r i p t s > < S t o r a g e M o d e   v a l u e n s = " d d l 2 0 0 _ 2 0 0 " > I n M e m o r y < / S t o r a g e M o d e > < P r o a c t i v e C a c h i n g > < S i l e n c e I n t e r v a l > - P T 1 S < / S i l e n c e I n t e r v a l > < L a t e n c y > - P T 1 S < / L a t e n c y > < S i l e n c e O v e r r i d e I n t e r v a l > - P T 1 S < / S i l e n c e O v e r r i d e I n t e r v a l > < F o r c e R e b u i l d I n t e r v a l > - P T 1 S < / F o r c e R e b u i l d I n t e r v a l > < S o u r c e   x s i : t y p e = " P r o a c t i v e C a c h i n g I n h e r i t e d B i n d i n g "   / > < / P r o a c t i v e C a c h i n g > < / C u b e > < / C u b e s > < / D a t a b a s e > < / O b j e c t D e f i n i t i o n > < / C r e a t e > ] ] > < / C u s t o m C o n t e n t > < / G e m i n i > 
</file>

<file path=customXml/item28.xml>��< ? x m l   v e r s i o n = " 1 . 0 "   e n c o d i n g = " U T F - 1 6 " ? > < G e m i n i   x m l n s = " h t t p : / / g e m i n i / p i v o t c u s t o m i z a t i o n / T a b l e X M L _ C o n t e s t a n t " > < C u s t o m C o n t e n t > & l t ; T a b l e W i d g e t G r i d S e r i a l i z a t i o n   x m l n s : x s d = " h t t p : / / w w w . w 3 . o r g / 2 0 0 1 / X M L S c h e m a "   x m l n s : x s i = " h t t p : / / w w w . w 3 . o r g / 2 0 0 1 / X M L S c h e m a - i n s t a n c e " & g t ; & l t ; C o l u m n S u g g e s t e d T y p e & g t ; & l t ; i t e m & g t ; & l t ; k e y & g t ; & l t ; s t r i n g & g t ; N u m b e r & l t ; / s t r i n g & g t ; & l t ; / k e y & g t ; & l t ; v a l u e & g t ; & l t ; s t r i n g & g t ; W C h a r & l t ; / s t r i n g & g t ; & l t ; / v a l u e & g t ; & l t ; / i t e m & g t ; & l t ; i t e m & g t ; & l t ; k e y & g t ; & l t ; s t r i n g & g t ; N a m e & l t ; / s t r i n g & g t ; & l t ; / k e y & g t ; & l t ; v a l u e & g t ; & l t ; s t r i n g & g t ; W C h a r & l t ; / s t r i n g & g t ; & l t ; / v a l u e & g t ; & l t ; / i t e m & g t ; & l t ; i t e m & g t ; & l t ; k e y & g t ; & l t ; s t r i n g & g t ; C a t e g o r y & l t ; / s t r i n g & g t ; & l t ; / k e y & g t ; & l t ; v a l u e & g t ; & l t ; s t r i n g & g t ; W C h a r & l t ; / s t r i n g & g t ; & l t ; / v a l u e & g t ; & l t ; / i t e m & g t ; & l t ; / C o l u m n S u g g e s t e d T y p e & g t ; & l t ; C o l u m n F o r m a t   / & g t ; & l t ; C o l u m n A c c u r a c y   / & g t ; & l t ; C o l u m n C u r r e n c y S y m b o l   / & g t ; & l t ; C o l u m n P o s i t i v e P a t t e r n   / & g t ; & l t ; C o l u m n N e g a t i v e P a t t e r n   / & g t ; & l t ; C o l u m n W i d t h s & g t ; & l t ; i t e m & g t ; & l t ; k e y & g t ; & l t ; s t r i n g & g t ; N u m b e r & l t ; / s t r i n g & g t ; & l t ; / k e y & g t ; & l t ; v a l u e & g t ; & l t ; i n t & g t ; 9 2 & l t ; / i n t & g t ; & l t ; / v a l u e & g t ; & l t ; / i t e m & g t ; & l t ; i t e m & g t ; & l t ; k e y & g t ; & l t ; s t r i n g & g t ; N a m e & l t ; / s t r i n g & g t ; & l t ; / k e y & g t ; & l t ; v a l u e & g t ; & l t ; i n t & g t ; 7 8 & l t ; / i n t & g t ; & l t ; / v a l u e & g t ; & l t ; / i t e m & g t ; & l t ; i t e m & g t ; & l t ; k e y & g t ; & l t ; s t r i n g & g t ; C a t e g o r y & l t ; / s t r i n g & g t ; & l t ; / k e y & g t ; & l t ; v a l u e & g t ; & l t ; i n t & g t ; 9 6 & l t ; / i n t & g t ; & l t ; / v a l u e & g t ; & l t ; / i t e m & g t ; & l t ; / C o l u m n W i d t h s & g t ; & l t ; C o l u m n D i s p l a y I n d e x & g t ; & l t ; i t e m & g t ; & l t ; k e y & g t ; & l t ; s t r i n g & g t ; N u m b e r & l t ; / s t r i n g & g t ; & l t ; / k e y & g t ; & l t ; v a l u e & g t ; & l t ; i n t & g t ; 0 & l t ; / i n t & g t ; & l t ; / v a l u e & g t ; & l t ; / i t e m & g t ; & l t ; i t e m & g t ; & l t ; k e y & g t ; & l t ; s t r i n g & g t ; N a m e & l t ; / s t r i n g & g t ; & l t ; / k e y & g t ; & l t ; v a l u e & g t ; & l t ; i n t & g t ; 1 & l t ; / i n t & g t ; & l t ; / v a l u e & g t ; & l t ; / i t e m & g t ; & l t ; i t e m & g t ; & l t ; k e y & g t ; & l t ; s t r i n g & g t ; C a t e g o r y & l t ; / s t r i n g & g t ; & l t ; / k e y & g t ; & l t ; v a l u e & g t ; & l t ; i n t & g t ; 2 & l t ; / i n t & g t ; & l t ; / v a l u e & g t ; & l t ; / i t e m & g t ; & l t ; / C o l u m n D i s p l a y I n d e x & g t ; & l t ; C o l u m n F r o z e n   / & g t ; & l t ; C o l u m n C h e c k e d   / & g t ; & l t ; C o l u m n F i l t e r   / & g t ; & l t ; S e l e c t i o n F i l t e r   / & g t ; & l t ; F i l t e r P a r a m e t e r s   / & g t ; & l t ; I s S o r t D e s c e n d i n g & g t ; f a l s e & l t ; / I s S o r t D e s c e n d i n g & g t ; & l t ; / T a b l e W i d g e t G r i d S e r i a l i z a t i o n & g t ; < / C u s t o m C o n t e n t > < / G e m i n i > 
</file>

<file path=customXml/item29.xml>��< ? x m l   v e r s i o n = " 1 . 0 "   e n c o d i n g = " U T F - 1 6 " ? > < G e m i n i   x m l n s = " h t t p : / / g e m i n i / p i v o t c u s t o m i z a t i o n / T a b l e O r d e r " > < C u s t o m C o n t e n t > C o n t e s t a n t , S c o r i n g , J u d g e , R o u n d < / C u s t o m C o n t e n t > < / G e m i n i > 
</file>

<file path=customXml/item3.xml>��< ? x m l   v e r s i o n = " 1 . 0 "   e n c o d i n g = " U T F - 1 6 " ? > < G e m i n i   x m l n s = " h t t p : / / g e m i n i / p i v o t c u s t o m i z a t i o n / b d 8 e b 9 7 1 - b 6 0 4 - 4 a 2 9 - b 4 9 8 - 9 b c 7 1 6 b 2 1 0 5 3 " > < C u s t o m C o n t e n t > < ! [ C D A T A [ < ? x m l   v e r s i o n = " 1 . 0 "   e n c o d i n g = " u t f - 1 6 " ? > < S e t t i n g s > < C a l c u l a t e d F i e l d s > < i t e m > < M e a s u r e N a m e > S c o r e T o t a l < / M e a s u r e N a m e > < D i s p l a y N a m e > S c o r e T o t a l < / D i s p l a y N a m e > < V i s i b l e > T r u e < / V i s i b l e > < / i t e m > < i t e m > < M e a s u r e N a m e > S c o r e W e i g h t e d < / M e a s u r e N a m e > < D i s p l a y N a m e > S c o r e W e i g h t e d < / D i s p l a y N a m e > < V i s i b l e > T r u e < / V i s i b l e > < / i t e m > < i t e m > < M e a s u r e N a m e > R o u n d W e i g h t a g e < / M e a s u r e N a m e > < D i s p l a y N a m e > R o u n d W e i g h t a g e < / D i s p l a y N a m e > < V i s i b l e > T r u e < / V i s i b l e > < / i t e m > < / C a l c u l a t e d F i e l d s > < H S l i c e r s S h a p e > 0 ; 0 ; 0 ; 0 < / H S l i c e r s S h a p e > < V S l i c e r s S h a p e > 0 ; 0 ; 0 ; 0 < / V S l i c e r s S h a p e > < S l i c e r S h e e t N a m e > D e b u g 1 < / S l i c e r S h e e t N a m e > < S A H o s t H a s h > 5 2 8 1 9 5 8 8 7 < / S A H o s t H a s h > < G e m i n i F i e l d L i s t V i s i b l e > T r u e < / G e m i n i F i e l d L i s t V i s i b l e > < / S e t t i n g s > ] ] > < / C u s t o m C o n t e n t > < / G e m i n i > 
</file>

<file path=customXml/item30.xml>��< ? x m l   v e r s i o n = " 1 . 0 "   e n c o d i n g = " U T F - 1 6 " ? > < G e m i n i   x m l n s = " h t t p : / / g e m i n i / w o r k b o o k c u s t o m i z a t i o n / P o w e r P i v o t V e r s i o n " > < C u s t o m C o n t e n t > < ! [ C D A T A [ 1 1 . 0 . 5 0 5 8 . 0 ] ] > < / C u s t o m C o n t e n t > < / G e m i n i > 
</file>

<file path=customXml/item31.xml>��< ? x m l   v e r s i o n = " 1 . 0 "   e n c o d i n g = " u t f - 1 6 " ? > < D a t a M a s h u p   i d = " 0 5 2 9 7 f 0 1 - b 4 3 1 - 4 1 e 8 - a 0 6 7 - c d 9 2 7 d 4 c a e 4 f "   s q m i d = " 3 a d 5 b 5 1 e - 6 8 4 3 - 4 6 4 0 - a 0 f 0 - c 5 7 3 2 1 3 2 4 f 9 4 "   x m l n s = " h t t p : / / s c h e m a s . m i c r o s o f t . c o m / D a t a M a s h u p " > A A A A A H g E A A B Q S w M E F A A C A A g A Y F V l R x H J 7 d q q A A A A + g A A A B I A H A B D b 2 5 m a W c v U G F j a 2 F n Z S 5 4 b W w g o h g A K K A U A A A A A A A A A A A A A A A A A A A A A A A A A A A A h Y 9 B D o I w F E S v Q r r n l x Y k S D 5 l 4 V Y S E 6 J x S 0 q F R i g G i n A 3 F x 7 J K 2 i i G H f u Z l 7 e Y u Z x u 2 M 6 t 4 1 z V f 2 g O 5 M Q B h 5 x l J F d q U 2 V k N G e 3 I i k A n e F P B e V c l 6 y G e J 5 K B N S W 3 u J K Z 2 m C S Y f u r 6 i 3 P M Y P W b b X N a q L c h X 1 v 9 l V 5 v B F k Y q I v D w H i M 4 8 B A C x i P g A U e 6 Y M y 0 W T K D F f h 8 H Y K H 9 A f j Z m z s 2 C u h j L v P k S 4 V 6 e e H e A J Q S w M E F A A C A A g A Y F V l R 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B V Z U d o L m T 6 b A E A A M M E A A A T A B w A R m 9 y b X V s Y X M v U 2 V j d G l v b j E u b S C i G A A o o B Q A A A A A A A A A A A A A A A A A A A A A A A A A A A C d k r t q w z A U h n e D 3 0 G o S w I m k O s S M g S T p U M K S d o O I Y N s n y Y m t m R k K b Q Y v 3 u P L e V G U q i t 5 Y h z + b 9 f l x x C F Q t O 1 i b 2 p 6 7 j O v m B S Y j I q 4 7 2 0 C c z k o B y H Y J r L b Q M A T O L 7 x C S n q + l B K 4 + h T w G Q h w 7 3 W K 7 Z C n M q J m k u 3 L r C 6 6 w Z e c 6 M b / V e O A M W n M G j T j D 1 p x h I 8 6 o N W f U i D N u z R k 3 4 k x a c y b / 5 a x D I W O + N 6 C 6 Z 5 5 l w C N M b F i Q Q M 8 X a R B z 6 B T m f 3 n 2 5 9 g 4 t H F k 4 9 j G S d n 1 D P K F r i A V J 0 T 5 I t E p z + l F 2 h R s u m O 4 X k G r Y 1 C c t + P v P I t P Q q H A m z q A f J S x D X X 1 L P Z I 9 U h h r g Z 3 d K n T A C Q t c T t X S s a B V n X + g y U a 6 A W 9 A o 5 e n j q v C l f Y X x 6 9 o j i z U L 1 + j 1 w x r q 7 8 4 t 7 A S m g e V W 8 C p m g M Y a H O L X A e H 4 2 W N 7 f r H x j f I 3 j z k 8 H V 4 E Y y n n 8 J m R o n V d F c y v 2 B K n 9 3 y h 5 R 2 E p 4 7 Q 8 x + H O e c a a / U E s B A i 0 A F A A C A A g A Y F V l R x H J 7 d q q A A A A + g A A A B I A A A A A A A A A A A A A A A A A A A A A A E N v b m Z p Z y 9 Q Y W N r Y W d l L n h t b F B L A Q I t A B Q A A g A I A G B V Z U c P y u m r p A A A A O k A A A A T A A A A A A A A A A A A A A A A A P Y A A A B b Q 2 9 u d G V u d F 9 U e X B l c 1 0 u e G 1 s U E s B A i 0 A F A A C A A g A Y F V l R 2 g u Z P p s A Q A A w w Q A A B M A A A A A A A A A A A A A A A A A 5 w E A A E Z v c m 1 1 b G F z L 1 N l Y 3 R p b 2 4 x L m 1 Q S w U G A A A A A A M A A w D C A A A A o A M A A A A A N 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x X b 3 J r Y m 9 v a 0 d y b 3 V w V H l w Z S B 4 c 2 k 6 b m l s P S J 0 c n V l I i A v P j w v U G V y b W l z c 2 l v b k x p c 3 Q + b S M A A A A A A A B L I 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0 p 1 Z G d l M T w v S X R l b V B h d G g + P C 9 J d G V t T G 9 j Y X R p b 2 4 + P F N 0 Y W J s Z U V u d H J p Z X M + P E V u d H J 5 I F R 5 c G U 9 I k l z U H J p d m F 0 Z S I g V m F s d W U 9 I m w w I i A v P j x F b n R y e S B U e X B l P S J C d W Z m Z X J O Z X h 0 U m V m c m V z a C I g V m F s d W U 9 I m w x I i A v P j x F b n R y e S B U e X B l P S J O Y W 1 l V X B k Y X R l Z E F m d G V y R m l s b C I g V m F s d W U 9 I m w w I i A v P j x F b n R y e S B U e X B l P S J G a W x s R W 5 h Y m x l Z C I g V m F s d W U 9 I m w w I i A v P j x F b n R y e S B U e X B l P S J G a W x s V G 9 E Y X R h T W 9 k Z W x F b m F i b G V k I i B W Y W x 1 Z T 0 i b D A i I C 8 + P E V u d H J 5 I F R 5 c G U 9 I k Z p b G x T d G F 0 d X M i I F Z h b H V l P S J z Q 2 9 t c G x l d G U i I C 8 + P E V u d H J 5 I F R 5 c G U 9 I k Z p b G x F c n J v c k N v Z G U i I F Z h b H V l P S J z V W 5 r b m 9 3 b i I g L z 4 8 R W 5 0 c n k g V H l w Z T 0 i R m l s b E x h c 3 R V c G R h d G V k I i B W Y W x 1 Z T 0 i Z D I w M T U t M D U t M T V U M D A 6 M z k 6 N T Q u N T M 2 N D k x N 1 o i I C 8 + P E V u d H J 5 I F R 5 c G U 9 I k Z p b G x l Z E N v b X B s Z X R l U m V z d W x 0 V G 9 X b 3 J r c 2 h l Z X Q i I F Z h b H V l P S J s M C I g L z 4 8 R W 5 0 c n k g V H l w Z T 0 i Q W R k Z W R U b 0 R h d G F N b 2 R l b C I g V m F s d W U 9 I m w w I i A v P j x F b n R y e S B U e X B l P S J S Z W N v d m V y e V R h c m d l d F J v d y I g V m F s d W U 9 I m w x I i A v P j x F b n R y e S B U e X B l P S J S Z W N v d m V y e V R h c m d l d E N v b H V t b i I g V m F s d W U 9 I m w x I i A v P j x F b n R y e S B U e X B l P S J S Z W N v d m V y e V R h c m d l d F N o Z W V 0 I i B W Y W x 1 Z T 0 i c 1 B R M S I g L z 4 8 R W 5 0 c n k g V H l w Z T 0 i U m V s Y X R p b 2 5 z a G l w S W 5 m b 0 N v b n R h a W 5 l c i I g V m F s d W U 9 I n N 7 J n F 1 b 3 Q 7 Y 2 9 s d W 1 u Q 2 9 1 b n Q m c X V v d D s 6 M T A s J n F 1 b 3 Q 7 a 2 V 5 Q 2 9 s d W 1 u T m F t Z X M m c X V v d D s 6 W 1 0 s J n F 1 b 3 Q 7 c X V l c n l S Z W x h d G l v b n N o a X B z J n F 1 b 3 Q 7 O l t d L C Z x d W 9 0 O 2 N v b H V t b k l k Z W 5 0 a X R p Z X M m c X V v d D s 6 W y Z x d W 9 0 O 1 N l Y 3 R p b 2 4 x L 0 p 1 Z G d l M S 9 T b 3 V y Y 2 U u e 0 p 1 Z G d l L D B 9 J n F 1 b 3 Q 7 L C Z x d W 9 0 O 1 N l Y 3 R p b 2 4 x L 0 p 1 Z G d l M S 9 T b 3 V y Y 2 U u e 0 5 1 b W J l c i w x f S Z x d W 9 0 O y w m c X V v d D t T Z W N 0 a W 9 u M S 9 K d W R n Z T E v U 2 9 1 c m N l L n t O Y W 1 l L D J 9 J n F 1 b 3 Q 7 L C Z x d W 9 0 O 1 N l Y 3 R p b 2 4 x L 0 p 1 Z G d l M S 9 T b 3 V y Y 2 U u e 0 x l a G F u Z 2 F M b 2 9 r L D N 9 J n F 1 b 3 Q 7 L C Z x d W 9 0 O 1 N l Y 3 R p b 2 4 x L 0 p 1 Z G d l M S 9 T b 3 V y Y 2 U u e 0 x l a G F u Z 2 F D Y X R 3 Y W x r L D R 9 J n F 1 b 3 Q 7 L C Z x d W 9 0 O 1 N l Y 3 R p b 2 4 x L 0 p 1 Z G d l M S 9 T b 3 V y Y 2 U u e 1 R h b G V u d E N v b n R l b n Q s N X 0 m c X V v d D s s J n F 1 b 3 Q 7 U 2 V j d G l v b j E v S n V k Z 2 U x L 1 N v d X J j Z S 5 7 V G F s Z W 5 0 U H J l c 2 V u d G F 0 a W 9 u L D Z 9 J n F 1 b 3 Q 7 L C Z x d W 9 0 O 1 N l Y 3 R p b 2 4 x L 0 p 1 Z G d l M S 9 T b 3 V y Y 2 U u e 1 d l c 3 R l c m 5 M b 2 9 r L D d 9 J n F 1 b 3 Q 7 L C Z x d W 9 0 O 1 N l Y 3 R p b 2 4 x L 0 p 1 Z G d l M S 9 T b 3 V y Y 2 U u e 1 d l c 3 R l c m 5 D Y X R 3 Y W x r L D h 9 J n F 1 b 3 Q 7 L C Z x d W 9 0 O 1 N l Y 3 R p b 2 4 x L 0 p 1 Z G d l M S 9 T b 3 V y Y 2 U u e 1 F h b m R B L D l 9 J n F 1 b 3 Q 7 X S w m c X V v d D t D b 2 x 1 b W 5 D b 3 V u d C Z x d W 9 0 O z o x M C w m c X V v d D t L Z X l D b 2 x 1 b W 5 O Y W 1 l c y Z x d W 9 0 O z p b X S w m c X V v d D t D b 2 x 1 b W 5 J Z G V u d G l 0 a W V z J n F 1 b 3 Q 7 O l s m c X V v d D t T Z W N 0 a W 9 u M S 9 K d W R n Z T E v U 2 9 1 c m N l L n t K d W R n Z S w w f S Z x d W 9 0 O y w m c X V v d D t T Z W N 0 a W 9 u M S 9 K d W R n Z T E v U 2 9 1 c m N l L n t O d W 1 i Z X I s M X 0 m c X V v d D s s J n F 1 b 3 Q 7 U 2 V j d G l v b j E v S n V k Z 2 U x L 1 N v d X J j Z S 5 7 T m F t Z S w y f S Z x d W 9 0 O y w m c X V v d D t T Z W N 0 a W 9 u M S 9 K d W R n Z T E v U 2 9 1 c m N l L n t M Z W h h b m d h T G 9 v a y w z f S Z x d W 9 0 O y w m c X V v d D t T Z W N 0 a W 9 u M S 9 K d W R n Z T E v U 2 9 1 c m N l L n t M Z W h h b m d h Q 2 F 0 d 2 F s a y w 0 f S Z x d W 9 0 O y w m c X V v d D t T Z W N 0 a W 9 u M S 9 K d W R n Z T E v U 2 9 1 c m N l L n t U Y W x l b n R D b 2 5 0 Z W 5 0 L D V 9 J n F 1 b 3 Q 7 L C Z x d W 9 0 O 1 N l Y 3 R p b 2 4 x L 0 p 1 Z G d l M S 9 T b 3 V y Y 2 U u e 1 R h b G V u d F B y Z X N l b n R h d G l v b i w 2 f S Z x d W 9 0 O y w m c X V v d D t T Z W N 0 a W 9 u M S 9 K d W R n Z T E v U 2 9 1 c m N l L n t X Z X N 0 Z X J u T G 9 v a y w 3 f S Z x d W 9 0 O y w m c X V v d D t T Z W N 0 a W 9 u M S 9 K d W R n Z T E v U 2 9 1 c m N l L n t X Z X N 0 Z X J u Q 2 F 0 d 2 F s a y w 4 f S Z x d W 9 0 O y w m c X V v d D t T Z W N 0 a W 9 u M S 9 K d W R n Z T E v U 2 9 1 c m N l L n t R Y W 5 k Q S w 5 f S Z x d W 9 0 O 1 0 s J n F 1 b 3 Q 7 U m V s Y X R p b 2 5 z a G l w S W 5 m b y Z x d W 9 0 O z p b X X 0 i I C 8 + P E V u d H J 5 I F R 5 c G U 9 I l F 1 Z X J 5 S U Q i I F Z h b H V l P S J z Y z c 5 Z T E 4 O D Y t Y T Y y M C 0 0 Y m Y 2 L W E 1 O T Q t Z W E 4 O D E 1 M W F h M 2 Q 0 I i A v P j x F b n R y e S B U e X B l P S J S Z X N 1 b H R U e X B l I i B W Y W x 1 Z T 0 i c 1 R h Y m x l I i A v P j w v U 3 R h Y m x l R W 5 0 c m l l c z 4 8 L 0 l 0 Z W 0 + P E l 0 Z W 0 + P E l 0 Z W 1 M b 2 N h d G l v b j 4 8 S X R l b V R 5 c G U + R m 9 y b X V s Y T w v S X R l b V R 5 c G U + P E l 0 Z W 1 Q Y X R o P l N l Y 3 R p b 2 4 x L 0 p 1 Z G d l M S 9 T b 3 V y Y 2 U 8 L 0 l 0 Z W 1 Q Y X R o P j w v S X R l b U x v Y 2 F 0 a W 9 u P j x T d G F i b G V F b n R y a W V z I C 8 + P C 9 J d G V t P j x J d G V t P j x J d G V t T G 9 j Y X R p b 2 4 + P E l 0 Z W 1 U e X B l P k Z v c m 1 1 b G E 8 L 0 l 0 Z W 1 U e X B l P j x J d G V t U G F 0 a D 5 T Z W N 0 a W 9 u M S 9 K d W R n Z T I 8 L 0 l 0 Z W 1 Q Y X R o P j w v S X R l b U x v Y 2 F 0 a W 9 u P j x T d G F i b G V F b n R y a W V z P j x F b n R y e S B U e X B l P S J J c 1 B y a X Z h d G U i I F Z h b H V l P S J s M C I g L z 4 8 R W 5 0 c n k g V H l w Z T 0 i Q n V m Z m V y T m V 4 d F J l Z n J l c 2 g i I F Z h b H V l P S J s M S I g L z 4 8 R W 5 0 c n k g V H l w Z T 0 i R m l s b E V u Y W J s Z W Q i I F Z h b H V l P S J s M C I g L z 4 8 R W 5 0 c n k g V H l w Z T 0 i R m l s b F R v R G F 0 Y U 1 v Z G V s R W 5 h Y m x l Z C I g V m F s d W U 9 I m w w I i A v P j x F b n R y e S B U e X B l P S J G a W x s T G F z d F V w Z G F 0 Z W Q i I F Z h b H V l P S J k M j A x N S 0 w N S 0 x N V Q w M D o 0 M D o w O S 4 w O T U 2 M z c 0 W i I g L z 4 8 R W 5 0 c n k g V H l w Z T 0 i R m l s b E V y c m 9 y Q 2 9 k Z S I g V m F s d W U 9 I n N V b m t u b 3 d u I i A v P j x F b n R y e S B U e X B l P S J G a W x s U 3 R h d H V z I i B W Y W x 1 Z T 0 i c 0 N v b X B s Z X R l I i A v P j x F b n R y e S B U e X B l P S J G a W x s Z W R D b 2 1 w b G V 0 Z V J l c 3 V s d F R v V 2 9 y a 3 N o Z W V 0 I i B W Y W x 1 Z T 0 i b D A i I C 8 + P E V u d H J 5 I F R 5 c G U 9 I k F k Z G V k V G 9 E Y X R h T W 9 k Z W w i I F Z h b H V l P S J s M C I g L z 4 8 R W 5 0 c n k g V H l w Z T 0 i U m V z d W x 0 V H l w Z S I g V m F s d W U 9 I n N U Y W J s Z S I g L z 4 8 L 1 N 0 Y W J s Z U V u d H J p Z X M + P C 9 J d G V t P j x J d G V t P j x J d G V t T G 9 j Y X R p b 2 4 + P E l 0 Z W 1 U e X B l P k Z v c m 1 1 b G E 8 L 0 l 0 Z W 1 U e X B l P j x J d G V t U G F 0 a D 5 T Z W N 0 a W 9 u M S 9 K d W R n Z T I v U 2 9 1 c m N l P C 9 J d G V t U G F 0 a D 4 8 L 0 l 0 Z W 1 M b 2 N h d G l v b j 4 8 U 3 R h Y m x l R W 5 0 c m l l c y A v P j w v S X R l b T 4 8 S X R l b T 4 8 S X R l b U x v Y 2 F 0 a W 9 u P j x J d G V t V H l w Z T 5 G b 3 J t d W x h P C 9 J d G V t V H l w Z T 4 8 S X R l b V B h d G g + U 2 V j d G l v b j E v S n V k Z 2 U z P C 9 J d G V t U G F 0 a D 4 8 L 0 l 0 Z W 1 M b 2 N h d G l v b j 4 8 U 3 R h Y m x l R W 5 0 c m l l c z 4 8 R W 5 0 c n k g V H l w Z T 0 i S X N Q c m l 2 Y X R l I i B W Y W x 1 Z T 0 i b D A i I C 8 + P E V u d H J 5 I F R 5 c G U 9 I k J 1 Z m Z l c k 5 l e H R S Z W Z y Z X N o I i B W Y W x 1 Z T 0 i b D E i I C 8 + P E V u d H J 5 I F R 5 c G U 9 I k Z p b G x F b m F i b G V k I i B W Y W x 1 Z T 0 i b D A i I C 8 + P E V u d H J 5 I F R 5 c G U 9 I k Z p b G x U b 0 R h d G F N b 2 R l b E V u Y W J s Z W Q i I F Z h b H V l P S J s M C I g L z 4 8 R W 5 0 c n k g V H l w Z T 0 i R m l s b E x h c 3 R V c G R h d G V k I i B W Y W x 1 Z T 0 i Z D I w M T U t M D U t M T V U M D A 6 N D A 6 M j I u N T U 1 M T E 2 O F o i I C 8 + P E V u d H J 5 I F R 5 c G U 9 I k Z p b G x F c n J v c k N v Z G U i I F Z h b H V l P S J z V W 5 r b m 9 3 b i I g L z 4 8 R W 5 0 c n k g V H l w Z T 0 i R m l s b F N 0 Y X R 1 c y I g V m F s d W U 9 I n N D b 2 1 w b G V 0 Z S I g L z 4 8 R W 5 0 c n k g V H l w Z T 0 i R m l s b G V k Q 2 9 t c G x l d G V S Z X N 1 b H R U b 1 d v c m t z a G V l d C I g V m F s d W U 9 I m w w I i A v P j x F b n R y e S B U e X B l P S J B Z G R l Z F R v R G F 0 Y U 1 v Z G V s I i B W Y W x 1 Z T 0 i b D A i I C 8 + P E V u d H J 5 I F R 5 c G U 9 I l J l c 3 V s d F R 5 c G U i I F Z h b H V l P S J z V G F i b G U i I C 8 + P C 9 T d G F i b G V F b n R y a W V z P j w v S X R l b T 4 8 S X R l b T 4 8 S X R l b U x v Y 2 F 0 a W 9 u P j x J d G V t V H l w Z T 5 G b 3 J t d W x h P C 9 J d G V t V H l w Z T 4 8 S X R l b V B h d G g + U 2 V j d G l v b j E v S n V k Z 2 U z L 1 N v d X J j Z T w v S X R l b V B h d G g + P C 9 J d G V t T G 9 j Y X R p b 2 4 + P F N 0 Y W J s Z U V u d H J p Z X M g L z 4 8 L 0 l 0 Z W 0 + P E l 0 Z W 0 + P E l 0 Z W 1 M b 2 N h d G l v b j 4 8 S X R l b V R 5 c G U + R m 9 y b X V s Y T w v S X R l b V R 5 c G U + P E l 0 Z W 1 Q Y X R o P l N l Y 3 R p b 2 4 x L 0 p 1 Z G d l N D w v S X R l b V B h d G g + P C 9 J d G V t T G 9 j Y X R p b 2 4 + P F N 0 Y W J s Z U V u d H J p Z X M + P E V u d H J 5 I F R 5 c G U 9 I k l z U H J p d m F 0 Z S I g V m F s d W U 9 I m w w I i A v P j x F b n R y e S B U e X B l P S J C d W Z m Z X J O Z X h 0 U m V m c m V z a C I g V m F s d W U 9 I m w x I i A v P j x F b n R y e S B U e X B l P S J G a W x s R W 5 h Y m x l Z C I g V m F s d W U 9 I m w w I i A v P j x F b n R y e S B U e X B l P S J G a W x s V G 9 E Y X R h T W 9 k Z W x F b m F i b G V k I i B W Y W x 1 Z T 0 i b D A i I C 8 + P E V u d H J 5 I F R 5 c G U 9 I k Z p b G x M Y X N 0 V X B k Y X R l Z C I g V m F s d W U 9 I m Q y M D E 1 L T A 1 L T E 1 V D A w O j Q w O j M 3 L j U w N T E 0 M T h a I i A v P j x F b n R y e S B U e X B l P S J G a W x s R X J y b 3 J D b 2 R l I i B W Y W x 1 Z T 0 i c 1 V u a 2 5 v d 2 4 i I C 8 + P E V u d H J 5 I F R 5 c G U 9 I k Z p b G x T d G F 0 d X M i I F Z h b H V l P S J z Q 2 9 t c G x l d G U i I C 8 + P E V u d H J 5 I F R 5 c G U 9 I k Z p b G x l Z E N v b X B s Z X R l U m V z d W x 0 V G 9 X b 3 J r c 2 h l Z X Q i I F Z h b H V l P S J s M C I g L z 4 8 R W 5 0 c n k g V H l w Z T 0 i Q W R k Z W R U b 0 R h d G F N b 2 R l b C I g V m F s d W U 9 I m w w I i A v P j x F b n R y e S B U e X B l P S J S Z X N 1 b H R U e X B l I i B W Y W x 1 Z T 0 i c 1 R h Y m x l I i A v P j w v U 3 R h Y m x l R W 5 0 c m l l c z 4 8 L 0 l 0 Z W 0 + P E l 0 Z W 0 + P E l 0 Z W 1 M b 2 N h d G l v b j 4 8 S X R l b V R 5 c G U + R m 9 y b X V s Y T w v S X R l b V R 5 c G U + P E l 0 Z W 1 Q Y X R o P l N l Y 3 R p b 2 4 x L 0 p 1 Z G d l N C 9 T b 3 V y Y 2 U 8 L 0 l 0 Z W 1 Q Y X R o P j w v S X R l b U x v Y 2 F 0 a W 9 u P j x T d G F i b G V F b n R y a W V z I C 8 + P C 9 J d G V t P j x J d G V t P j x J d G V t T G 9 j Y X R p b 2 4 + P E l 0 Z W 1 U e X B l P k Z v c m 1 1 b G E 8 L 0 l 0 Z W 1 U e X B l P j x J d G V t U G F 0 a D 5 T Z W N 0 a W 9 u M S 9 K d W R n Z T U 8 L 0 l 0 Z W 1 Q Y X R o P j w v S X R l b U x v Y 2 F 0 a W 9 u P j x T d G F i b G V F b n R y a W V z P j x F b n R y e S B U e X B l P S J J c 1 B y a X Z h d G U i I F Z h b H V l P S J s M C I g L z 4 8 R W 5 0 c n k g V H l w Z T 0 i Q n V m Z m V y T m V 4 d F J l Z n J l c 2 g i I F Z h b H V l P S J s M S I g L z 4 8 R W 5 0 c n k g V H l w Z T 0 i R m l s b E V u Y W J s Z W Q i I F Z h b H V l P S J s M C I g L z 4 8 R W 5 0 c n k g V H l w Z T 0 i R m l s b F R v R G F 0 Y U 1 v Z G V s R W 5 h Y m x l Z C I g V m F s d W U 9 I m w w I i A v P j x F b n R y e S B U e X B l P S J G a W x s T G F z d F V w Z G F 0 Z W Q i I F Z h b H V l P S J k M j A x N S 0 w N S 0 x N V Q w M D o 0 M D o 0 O C 4 3 N j E 1 N D U 4 W i I g L z 4 8 R W 5 0 c n k g V H l w Z T 0 i R m l s b E V y c m 9 y Q 2 9 k Z S I g V m F s d W U 9 I n N V b m t u b 3 d u I i A v P j x F b n R y e S B U e X B l P S J G a W x s U 3 R h d H V z I i B W Y W x 1 Z T 0 i c 0 N v b X B s Z X R l I i A v P j x F b n R y e S B U e X B l P S J G a W x s Z W R D b 2 1 w b G V 0 Z V J l c 3 V s d F R v V 2 9 y a 3 N o Z W V 0 I i B W Y W x 1 Z T 0 i b D A i I C 8 + P E V u d H J 5 I F R 5 c G U 9 I k F k Z G V k V G 9 E Y X R h T W 9 k Z W w i I F Z h b H V l P S J s M C I g L z 4 8 R W 5 0 c n k g V H l w Z T 0 i U m V z d W x 0 V H l w Z S I g V m F s d W U 9 I n N U Y W J s Z S I g L z 4 8 L 1 N 0 Y W J s Z U V u d H J p Z X M + P C 9 J d G V t P j x J d G V t P j x J d G V t T G 9 j Y X R p b 2 4 + P E l 0 Z W 1 U e X B l P k Z v c m 1 1 b G E 8 L 0 l 0 Z W 1 U e X B l P j x J d G V t U G F 0 a D 5 T Z W N 0 a W 9 u M S 9 K d W R n Z T U v U 2 9 1 c m N l P C 9 J d G V t U G F 0 a D 4 8 L 0 l 0 Z W 1 M b 2 N h d G l v b j 4 8 U 3 R h Y m x l R W 5 0 c m l l c y A v P j w v S X R l b T 4 8 S X R l b T 4 8 S X R l b U x v Y 2 F 0 a W 9 u P j x J d G V t V H l w Z T 5 G b 3 J t d W x h P C 9 J d G V t V H l w Z T 4 8 S X R l b V B h d G g + U 2 V j d G l v b j E v S n V k Z 2 U 2 P C 9 J d G V t U G F 0 a D 4 8 L 0 l 0 Z W 1 M b 2 N h d G l v b j 4 8 U 3 R h Y m x l R W 5 0 c m l l c z 4 8 R W 5 0 c n k g V H l w Z T 0 i S X N Q c m l 2 Y X R l I i B W Y W x 1 Z T 0 i b D A i I C 8 + P E V u d H J 5 I F R 5 c G U 9 I k J 1 Z m Z l c k 5 l e H R S Z W Z y Z X N o I i B W Y W x 1 Z T 0 i b D E i I C 8 + P E V u d H J 5 I F R 5 c G U 9 I k Z p b G x F b m F i b G V k I i B W Y W x 1 Z T 0 i b D A i I C 8 + P E V u d H J 5 I F R 5 c G U 9 I k Z p b G x U b 0 R h d G F N b 2 R l b E V u Y W J s Z W Q i I F Z h b H V l P S J s M C I g L z 4 8 R W 5 0 c n k g V H l w Z T 0 i R m l s b E x h c 3 R V c G R h d G V k I i B W Y W x 1 Z T 0 i Z D I w M T U t M D U t M T V U M D A 6 N D E 6 M D I u O T g 4 M z A 0 O F o i I C 8 + P E V u d H J 5 I F R 5 c G U 9 I k Z p b G x F c n J v c k N v Z G U i I F Z h b H V l P S J z V W 5 r b m 9 3 b i I g L z 4 8 R W 5 0 c n k g V H l w Z T 0 i R m l s b F N 0 Y X R 1 c y I g V m F s d W U 9 I n N D b 2 1 w b G V 0 Z S I g L z 4 8 R W 5 0 c n k g V H l w Z T 0 i R m l s b G V k Q 2 9 t c G x l d G V S Z X N 1 b H R U b 1 d v c m t z a G V l d C I g V m F s d W U 9 I m w w I i A v P j x F b n R y e S B U e X B l P S J B Z G R l Z F R v R G F 0 Y U 1 v Z G V s I i B W Y W x 1 Z T 0 i b D A i I C 8 + P E V u d H J 5 I F R 5 c G U 9 I l J l c 3 V s d F R 5 c G U i I F Z h b H V l P S J z V G F i b G U i I C 8 + P C 9 T d G F i b G V F b n R y a W V z P j w v S X R l b T 4 8 S X R l b T 4 8 S X R l b U x v Y 2 F 0 a W 9 u P j x J d G V t V H l w Z T 5 G b 3 J t d W x h P C 9 J d G V t V H l w Z T 4 8 S X R l b V B h d G g + U 2 V j d G l v b j E v S n V k Z 2 U 2 L 1 N v d X J j Z T w v S X R l b V B h d G g + P C 9 J d G V t T G 9 j Y X R p b 2 4 + P F N 0 Y W J s Z U V u d H J p Z X M g L z 4 8 L 0 l 0 Z W 0 + P E l 0 Z W 0 + P E l 0 Z W 1 M b 2 N h d G l v b j 4 8 S X R l b V R 5 c G U + R m 9 y b X V s Y T w v S X R l b V R 5 c G U + P E l 0 Z W 1 Q Y X R o P l N l Y 3 R p b 2 4 x L 1 N j b 3 J p b m c 8 L 0 l 0 Z W 1 Q Y X R o P j w v S X R l b U x v Y 2 F 0 a W 9 u P j x T d G F i b G V F b n R y a W V z P j x F b n R y e S B U e X B l P S J J c 1 B y a X Z h d G U i I F Z h b H V l P S J s M C I g L z 4 8 R W 5 0 c n k g V H l w Z T 0 i U m V z d W x 0 V H l w Z S I g V m F s d W U 9 I n N U Y W J s Z S I g L z 4 8 R W 5 0 c n k g V H l w Z T 0 i T m F t Z V V w Z G F 0 Z W R B Z n R l c k Z p b G w i I F Z h b H V l P S J s M C I g L z 4 8 R W 5 0 c n k g V H l w Z T 0 i R m l s b E V u Y W J s Z W Q i I F Z h b H V l P S J s M S I g L z 4 8 R W 5 0 c n k g V H l w Z T 0 i R m l s b F R v R G F 0 Y U 1 v Z G V s R W 5 h Y m x l Z C I g V m F s d W U 9 I m w w I i A v P j x F b n R y e S B U e X B l P S J G a W x s R X J y b 3 J D b 3 V u d C I g V m F s d W U 9 I m w w I i A v P j x F b n R y e S B U e X B l P S J G a W x s R X J y b 3 J D b 2 R l I i B W Y W x 1 Z T 0 i c 1 V u a 2 5 v d 2 4 i I C 8 + P E V u d H J 5 I F R 5 c G U 9 I k Z p b G x D b 2 x 1 b W 5 O Y W 1 l c y I g V m F s d W U 9 I n N b J n F 1 b 3 Q 7 S n V k Z 2 U m c X V v d D s s J n F 1 b 3 Q 7 Q 2 9 u d G V z d G F u d E 5 1 b W J l c i Z x d W 9 0 O y w m c X V v d D t S b 3 V u Z F N j b 3 J l J n F 1 b 3 Q 7 L C Z x d W 9 0 O 1 N j b 3 J l R W 5 0 Z X J l Z C Z x d W 9 0 O 1 0 i I C 8 + P E V u d H J 5 I F R 5 c G U 9 I k Z p b G x l Z E N v b X B s Z X R l U m V z d W x 0 V G 9 X b 3 J r c 2 h l Z X Q i I F Z h b H V l P S J s M S I g L z 4 8 R W 5 0 c n k g V H l w Z T 0 i Q W R k Z W R U b 0 R h d G F N b 2 R l b C I g V m F s d W U 9 I m w w I i A v P j x F b n R y e S B U e X B l P S J S Z W N v d m V y e V R h c m d l d F N o Z W V 0 I i B W Y W x 1 Z T 0 i c 1 N o Z W V 0 N y I g L z 4 8 R W 5 0 c n k g V H l w Z T 0 i U m V j b 3 Z l c n l U Y X J n Z X R D b 2 x 1 b W 4 i I F Z h b H V l P S J s M S I g L z 4 8 R W 5 0 c n k g V H l w Z T 0 i U m V j b 3 Z l c n l U Y X J n Z X R S b 3 c i I F Z h b H V l P S J s M S I g L z 4 8 R W 5 0 c n k g V H l w Z T 0 i R m l s b E N v b H V t b l R 5 c G V z I i B W Y W x 1 Z T 0 i c 0 F B Q U d C U T 0 9 I i A v P j x F b n R y e S B U e X B l P S J R d W V y e U l E I i B W Y W x 1 Z T 0 i c 2 Y z Y 2 I x M m I 3 L W F h O G U t N G J h M y 1 i Y 2 Q 3 L T M 2 N z U y O T M 5 M 2 I y Z C I g L z 4 8 R W 5 0 c n k g V H l w Z T 0 i R m l s b E N v d W 5 0 I i B W Y W x 1 Z T 0 i b D c x O S I g L z 4 8 R W 5 0 c n k g V H l w Z T 0 i R m l s b F R h c m d l d C I g V m F s d W U 9 I n N T Y 2 9 y a W 5 n I i A v P j x F b n R y e S B U e X B l P S J C d W Z m Z X J O Z X h 0 U m V m c m V z a C I g V m F s d W U 9 I m w x I i A v P j x F b n R y e S B U e X B l P S J G a W x s U 3 R h d H V z I i B W Y W x 1 Z T 0 i c 0 N v b X B s Z X R l I i A v P j x F b n R y e S B U e X B l P S J G a W x s T G F z d F V w Z G F 0 Z W Q i I F Z h b H V l P S J k M j A x N S 0 x M S 0 w N V Q w M j o x M j o 0 M S 4 0 O T M 1 N D g 1 W i I g L z 4 8 R W 5 0 c n k g V H l w Z T 0 i U m V s Y X R p b 2 5 z a G l w S W 5 m b 0 N v b n R h a W 5 l c i I g V m F s d W U 9 I n N 7 J n F 1 b 3 Q 7 Y 2 9 s d W 1 u Q 2 9 1 b n Q m c X V v d D s 6 N C w m c X V v d D t r Z X l D b 2 x 1 b W 5 O Y W 1 l c y Z x d W 9 0 O z p b X S w m c X V v d D t x d W V y e V J l b G F 0 a W 9 u c 2 h p c H M m c X V v d D s 6 W 1 0 s J n F 1 b 3 Q 7 Y 2 9 s d W 1 u S W R l b n R p d G l l c y Z x d W 9 0 O z p b J n F 1 b 3 Q 7 U 2 V j d G l v b j E v U 2 N v c m l u Z y 9 V b n B p d m 9 0 Z W Q g T 3 R o Z X I g Q 2 9 s d W 1 u c y 5 7 S n V k Z 2 U s M H 0 m c X V v d D s s J n F 1 b 3 Q 7 U 2 V j d G l v b j E v U 2 N v c m l u Z y 9 V b n B p d m 9 0 Z W Q g T 3 R o Z X I g Q 2 9 s d W 1 u c y 5 7 T n V t Y m V y L D F 9 J n F 1 b 3 Q 7 L C Z x d W 9 0 O 1 N l Y 3 R p b 2 4 x L 1 N j b 3 J p b m c v V W 5 w a X Z v d G V k I E 9 0 a G V y I E N v b H V t b n M u e 0 F 0 d H J p Y n V 0 Z S w y f S Z x d W 9 0 O y w m c X V v d D t T Z W N 0 a W 9 u M S 9 T Y 2 9 y a W 5 n L 0 N o Y W 5 n Z W Q g V H l w Z S 5 7 U 2 N v c m V F b n R l c m V k L D N 9 J n F 1 b 3 Q 7 X S w m c X V v d D t D b 2 x 1 b W 5 D b 3 V u d C Z x d W 9 0 O z o 0 L C Z x d W 9 0 O 0 t l e U N v b H V t b k 5 h b W V z J n F 1 b 3 Q 7 O l t d L C Z x d W 9 0 O 0 N v b H V t b k l k Z W 5 0 a X R p Z X M m c X V v d D s 6 W y Z x d W 9 0 O 1 N l Y 3 R p b 2 4 x L 1 N j b 3 J p b m c v V W 5 w a X Z v d G V k I E 9 0 a G V y I E N v b H V t b n M u e 0 p 1 Z G d l L D B 9 J n F 1 b 3 Q 7 L C Z x d W 9 0 O 1 N l Y 3 R p b 2 4 x L 1 N j b 3 J p b m c v V W 5 w a X Z v d G V k I E 9 0 a G V y I E N v b H V t b n M u e 0 5 1 b W J l c i w x f S Z x d W 9 0 O y w m c X V v d D t T Z W N 0 a W 9 u M S 9 T Y 2 9 y a W 5 n L 1 V u c G l 2 b 3 R l Z C B P d G h l c i B D b 2 x 1 b W 5 z L n t B d H R y a W J 1 d G U s M n 0 m c X V v d D s s J n F 1 b 3 Q 7 U 2 V j d G l v b j E v U 2 N v c m l u Z y 9 D a G F u Z 2 V k I F R 5 c G U u e 1 N j b 3 J l R W 5 0 Z X J l Z C w z f S Z x d W 9 0 O 1 0 s J n F 1 b 3 Q 7 U m V s Y X R p b 2 5 z a G l w S W 5 m b y Z x d W 9 0 O z p b X X 0 i I C 8 + P C 9 T d G F i b G V F b n R y a W V z P j w v S X R l b T 4 8 S X R l b T 4 8 S X R l b U x v Y 2 F 0 a W 9 u P j x J d G V t V H l w Z T 5 G b 3 J t d W x h P C 9 J d G V t V H l w Z T 4 8 S X R l b V B h d G g + U 2 V j d G l v b j E v U 2 N v c m l u Z y 9 B c H B l b m Q 8 L 0 l 0 Z W 1 Q Y X R o P j w v S X R l b U x v Y 2 F 0 a W 9 u P j x T d G F i b G V F b n R y a W V z I C 8 + P C 9 J d G V t P j x J d G V t P j x J d G V t T G 9 j Y X R p b 2 4 + P E l 0 Z W 1 U e X B l P k Z v c m 1 1 b G E 8 L 0 l 0 Z W 1 U e X B l P j x J d G V t U G F 0 a D 5 T Z W N 0 a W 9 u M S 9 T Y 2 9 y a W 5 n L 1 V u c G l 2 b 3 R l Z C U y M E 9 0 a G V y J T I w Q 2 9 s d W 1 u c z w v S X R l b V B h d G g + P C 9 J d G V t T G 9 j Y X R p b 2 4 + P F N 0 Y W J s Z U V u d H J p Z X M g L z 4 8 L 0 l 0 Z W 0 + P E l 0 Z W 0 + P E l 0 Z W 1 M b 2 N h d G l v b j 4 8 S X R l b V R 5 c G U + R m 9 y b X V s Y T w v S X R l b V R 5 c G U + P E l 0 Z W 1 Q Y X R o P l N l Y 3 R p b 2 4 x L 1 N j b 3 J p b m c v U m V u Y W 1 l Z C U y M E N v b H V t b n M 8 L 0 l 0 Z W 1 Q Y X R o P j w v S X R l b U x v Y 2 F 0 a W 9 u P j x T d G F i b G V F b n R y a W V z I C 8 + P C 9 J d G V t P j x J d G V t P j x J d G V t T G 9 j Y X R p b 2 4 + P E l 0 Z W 1 U e X B l P k Z v c m 1 1 b G E 8 L 0 l 0 Z W 1 U e X B l P j x J d G V t U G F 0 a D 5 T Z W N 0 a W 9 u M S 9 T Y 2 9 y a W 5 n L 0 N o Y W 5 n Z W Q l M j B U e X B l P C 9 J d G V t U G F 0 a D 4 8 L 0 l 0 Z W 1 M b 2 N h d G l v b j 4 8 U 3 R h Y m x l R W 5 0 c m l l c y A v P j w v S X R l b T 4 8 S X R l b T 4 8 S X R l b U x v Y 2 F 0 a W 9 u P j x J d G V t V H l w Z T 5 G b 3 J t d W x h P C 9 J d G V t V H l w Z T 4 8 S X R l b V B h d G g + U 2 V j d G l v b j E v U 2 N v c m l u Z y 9 S Z W 1 v d m V k J T I w Q 2 9 s d W 1 u c z w v S X R l b V B h d G g + P C 9 J d G V t T G 9 j Y X R p b 2 4 + P F N 0 Y W J s Z U V u d H J p Z X M g L z 4 8 L 0 l 0 Z W 0 + P C 9 J d G V t c z 4 8 L 0 x v Y 2 F s U G F j a 2 F n Z U 1 l d G F k Y X R h R m l s Z T 4 W A A A A U E s F B g A A A A A A A A A A A A A A A A A A A A A A A C Y B A A A B A A A A 0 I y d 3 w E V 0 R G M e g D A T 8 K X 6 w E A A A C / Y r y k 8 w 7 p Q 4 E D g C l C C X a 3 A A A A A A I A A A A A A B B m A A A A A Q A A I A A A A M J f 1 H J m t 8 g K D K w j P I g 9 V N a f 6 v i t / 3 M o L G v b H 8 W f q K s D A A A A A A 6 A A A A A A g A A I A A A A C n s i R Z 0 L C E S Z e k P E T E 2 o 6 3 q V W U D k o m 7 8 J D P 8 Q K p 5 N 2 L U A A A A G b 9 7 N A e n l z D M z H X d 2 U G D O 1 0 3 K D z w 9 t E p D 2 Q F w u p b 6 t j D T N A Q / z Q 5 a p I y q e f K B I Z B 8 Z B 7 O y V P J b e s k C d R H 1 M A U J Z i S t m s 2 i Z 4 Q V V G l e 0 b u q M Q A A A A A Q q Q 4 m d r k 0 c B 1 8 1 x P g 5 Q D l h b 6 A I k l H w Q 3 9 h j 0 C 0 Y M z B p P h a b n N y s s Q V G 3 h J p e C 6 q 5 4 Y 1 R I / 7 M d b g 6 + u 8 0 1 p p P 0 = < / D a t a M a s h u p > 
</file>

<file path=customXml/item4.xml>��< ? x m l   v e r s i o n = " 1 . 0 "   e n c o d i n g = " U T F - 1 6 " ? > < G e m i n i   x m l n s = " h t t p : / / g e m i n i / p i v o t c u s t o m i z a t i o n / b 4 b f 7 0 2 c - 5 e e 5 - 4 a 9 9 - a 1 1 3 - 7 0 6 f 3 6 2 d 5 3 6 1 " > < C u s t o m C o n t e n t > < ! [ C D A T A [ < ? x m l   v e r s i o n = " 1 . 0 "   e n c o d i n g = " u t f - 1 6 " ? > < S e t t i n g s > < C a l c u l a t e d F i e l d s > < i t e m > < M e a s u r e N a m e > S c o r e T o t a l < / M e a s u r e N a m e > < D i s p l a y N a m e > S c o r e T o t a l < / D i s p l a y N a m e > < V i s i b l e > T r u e < / V i s i b l e > < / i t e m > < i t e m > < M e a s u r e N a m e > S c o r e W e i g h t e d < / M e a s u r e N a m e > < D i s p l a y N a m e > S c o r e W e i g h t e d < / D i s p l a y N a m e > < V i s i b l e > T r u e < / V i s i b l e > < / i t e m > < i t e m > < M e a s u r e N a m e > R o u n d W e i g h t a g e < / M e a s u r e N a m e > < D i s p l a y N a m e > R o u n d W e i g h t a g e < / D i s p l a y N a m e > < V i s i b l e > F a l s e < / V i s i b l e > < / i t e m > < / C a l c u l a t e d F i e l d s > < H S l i c e r s S h a p e > 0 ; 0 ; 0 ; 0 < / H S l i c e r s S h a p e > < V S l i c e r s S h a p e > 0 ; 0 ; 0 ; 0 < / V S l i c e r s S h a p e > < S l i c e r S h e e t N a m e > R e s u l t s < / S l i c e r S h e e t N a m e > < S A H o s t H a s h > 4 8 0 4 1 6 5 3 3 < / S A H o s t H a s h > < G e m i n i F i e l d L i s t V i s i b l e > T r u e < / G e m i n i F i e l d L i s t V i s i b l e > < / S e t t i n g s > ] ] > < / C u s t o m C o n t e n t > < / G e m i n i > 
</file>

<file path=customXml/item5.xml>��< ? x m l   v e r s i o n = " 1 . 0 "   e n c o d i n g = " U T F - 1 6 " ? > < G e m i n i   x m l n s = " h t t p : / / g e m i n i / w o r k b o o k c u s t o m i z a t i o n / S a n d b o x N o n E m p t y " > < C u s t o m C o n t e n t > < ! [ C D A T A [ 1 ] ] > < / C u s t o m C o n t e n t > < / G e m i n i > 
</file>

<file path=customXml/item6.xml>��< ? x m l   v e r s i o n = " 1 . 0 "   e n c o d i n g = " U T F - 1 6 " ? > < G e m i n i   x m l n s = " h t t p : / / g e m i n i / w o r k b o o k c u s t o m i z a t i o n / F i e l d L i s t R e f r e s h N e e d e d D i c t i o n a r y " > < C u s t o m C o n t e n t > < ! [ C D A T A [ < D i c t i o n a r y   / > ] ] > < / C u s t o m C o n t e n t > < / G e m i n i > 
</file>

<file path=customXml/item7.xml>��< ? x m l   v e r s i o n = " 1 . 0 "   e n c o d i n g = " U T F - 1 6 " ? > < G e m i n i   x m l n s = " h t t p : / / g e m i n i / p i v o t c u s t o m i z a t i o n / P r e v i o u s D i a g r a m " > < C u s t o m C o n t e n t > & l t ; S a n d b o x E d i t o r D i a g r a m K e y   x m l n s = " h t t p : / / s c h e m a s . d a t a c o n t r a c t . o r g / 2 0 0 4 / 0 7 / M i c r o s o f t . A n a l y s i s S e r v i c e s . C o m m o n "   x m l n s : i = " h t t p : / / w w w . w 3 . o r g / 2 0 0 1 / X M L S c h e m a - i n s t a n c e " & g t ; & l t ; P e r s p e c t i v e / & g t ; & l t ; / S a n d b o x E d i t o r D i a g r a m K e y & g t ; < / C u s t o m C o n t e n t > < / G e m i n i > 
</file>

<file path=customXml/item8.xml>��< ? x m l   v e r s i o n = " 1 . 0 "   e n c o d i n g = " U T F - 1 6 " ? > < G e m i n i   x m l n s = " h t t p : / / g e m i n i / p i v o t c u s t o m i z a t i o n / M a n u a l C a l c M o d e " > < C u s t o m C o n t e n t > < ! [ C D A T A [ F a l s e ] ] > < / C u s t o m C o n t e n t > < / G e m i n i > 
</file>

<file path=customXml/item9.xml>��< ? x m l   v e r s i o n = " 1 . 0 "   e n c o d i n g = " U T F - 1 6 " ? > < G e m i n i   x m l n s = " h t t p : / / g e m i n i / p i v o t c u s t o m i z a t i o n / T a b l e C o u n t I n S a n d b o x " > < C u s t o m C o n t e n t > 4 < / C u s t o m C o n t e n t > < / G e m i n i > 
</file>

<file path=customXml/itemProps1.xml><?xml version="1.0" encoding="utf-8"?>
<ds:datastoreItem xmlns:ds="http://schemas.openxmlformats.org/officeDocument/2006/customXml" ds:itemID="{140245F5-101B-491D-AE65-88C67C4F5A00}">
  <ds:schemaRefs/>
</ds:datastoreItem>
</file>

<file path=customXml/itemProps10.xml><?xml version="1.0" encoding="utf-8"?>
<ds:datastoreItem xmlns:ds="http://schemas.openxmlformats.org/officeDocument/2006/customXml" ds:itemID="{B4103162-A3E5-4DFA-A183-2E790FAB3029}">
  <ds:schemaRefs/>
</ds:datastoreItem>
</file>

<file path=customXml/itemProps11.xml><?xml version="1.0" encoding="utf-8"?>
<ds:datastoreItem xmlns:ds="http://schemas.openxmlformats.org/officeDocument/2006/customXml" ds:itemID="{0331BB86-2DF3-47EA-9C27-23333FB32707}">
  <ds:schemaRefs/>
</ds:datastoreItem>
</file>

<file path=customXml/itemProps12.xml><?xml version="1.0" encoding="utf-8"?>
<ds:datastoreItem xmlns:ds="http://schemas.openxmlformats.org/officeDocument/2006/customXml" ds:itemID="{5855CE13-B047-411A-A5AF-DC8A5962C060}">
  <ds:schemaRefs/>
</ds:datastoreItem>
</file>

<file path=customXml/itemProps13.xml><?xml version="1.0" encoding="utf-8"?>
<ds:datastoreItem xmlns:ds="http://schemas.openxmlformats.org/officeDocument/2006/customXml" ds:itemID="{2C222AB1-637C-4E95-93B6-9FA302B306D3}">
  <ds:schemaRefs/>
</ds:datastoreItem>
</file>

<file path=customXml/itemProps14.xml><?xml version="1.0" encoding="utf-8"?>
<ds:datastoreItem xmlns:ds="http://schemas.openxmlformats.org/officeDocument/2006/customXml" ds:itemID="{14C49579-C0EB-4731-A2B0-F2815C7ACA07}">
  <ds:schemaRefs/>
</ds:datastoreItem>
</file>

<file path=customXml/itemProps15.xml><?xml version="1.0" encoding="utf-8"?>
<ds:datastoreItem xmlns:ds="http://schemas.openxmlformats.org/officeDocument/2006/customXml" ds:itemID="{AFDD15F1-803F-49D8-AA4E-D60E6CC42AE3}">
  <ds:schemaRefs/>
</ds:datastoreItem>
</file>

<file path=customXml/itemProps16.xml><?xml version="1.0" encoding="utf-8"?>
<ds:datastoreItem xmlns:ds="http://schemas.openxmlformats.org/officeDocument/2006/customXml" ds:itemID="{B33B8F99-D3D7-4DB2-B7DD-6711594488E3}">
  <ds:schemaRefs/>
</ds:datastoreItem>
</file>

<file path=customXml/itemProps17.xml><?xml version="1.0" encoding="utf-8"?>
<ds:datastoreItem xmlns:ds="http://schemas.openxmlformats.org/officeDocument/2006/customXml" ds:itemID="{4CBA9B51-6671-4BD1-8816-47737D23AE06}">
  <ds:schemaRefs/>
</ds:datastoreItem>
</file>

<file path=customXml/itemProps18.xml><?xml version="1.0" encoding="utf-8"?>
<ds:datastoreItem xmlns:ds="http://schemas.openxmlformats.org/officeDocument/2006/customXml" ds:itemID="{86D66D83-A1FD-4D1C-A69F-68AE9A434F6E}">
  <ds:schemaRefs/>
</ds:datastoreItem>
</file>

<file path=customXml/itemProps19.xml><?xml version="1.0" encoding="utf-8"?>
<ds:datastoreItem xmlns:ds="http://schemas.openxmlformats.org/officeDocument/2006/customXml" ds:itemID="{1CF805FF-FFF9-43D1-9B67-AF36F1F89BC5}">
  <ds:schemaRefs/>
</ds:datastoreItem>
</file>

<file path=customXml/itemProps2.xml><?xml version="1.0" encoding="utf-8"?>
<ds:datastoreItem xmlns:ds="http://schemas.openxmlformats.org/officeDocument/2006/customXml" ds:itemID="{DAB122A5-0664-49C4-B365-F51E9D7A8ADF}">
  <ds:schemaRefs/>
</ds:datastoreItem>
</file>

<file path=customXml/itemProps20.xml><?xml version="1.0" encoding="utf-8"?>
<ds:datastoreItem xmlns:ds="http://schemas.openxmlformats.org/officeDocument/2006/customXml" ds:itemID="{F0008D6B-134E-4D0E-A4DE-E49C17087517}">
  <ds:schemaRefs/>
</ds:datastoreItem>
</file>

<file path=customXml/itemProps21.xml><?xml version="1.0" encoding="utf-8"?>
<ds:datastoreItem xmlns:ds="http://schemas.openxmlformats.org/officeDocument/2006/customXml" ds:itemID="{DBEBB337-798A-44FF-89DC-9AC353E954AA}">
  <ds:schemaRefs/>
</ds:datastoreItem>
</file>

<file path=customXml/itemProps22.xml><?xml version="1.0" encoding="utf-8"?>
<ds:datastoreItem xmlns:ds="http://schemas.openxmlformats.org/officeDocument/2006/customXml" ds:itemID="{61C746C7-2C5E-4A7B-8D2D-D296D8BEA2A0}">
  <ds:schemaRefs/>
</ds:datastoreItem>
</file>

<file path=customXml/itemProps23.xml><?xml version="1.0" encoding="utf-8"?>
<ds:datastoreItem xmlns:ds="http://schemas.openxmlformats.org/officeDocument/2006/customXml" ds:itemID="{7AD78436-5E97-4828-BD7C-1A02FE922DF6}">
  <ds:schemaRefs/>
</ds:datastoreItem>
</file>

<file path=customXml/itemProps24.xml><?xml version="1.0" encoding="utf-8"?>
<ds:datastoreItem xmlns:ds="http://schemas.openxmlformats.org/officeDocument/2006/customXml" ds:itemID="{FBEE2033-417F-4BF4-91FF-6ED586DA31EF}">
  <ds:schemaRefs/>
</ds:datastoreItem>
</file>

<file path=customXml/itemProps25.xml><?xml version="1.0" encoding="utf-8"?>
<ds:datastoreItem xmlns:ds="http://schemas.openxmlformats.org/officeDocument/2006/customXml" ds:itemID="{44822AF0-6F65-4E38-BE10-E377D8F7B83E}">
  <ds:schemaRefs/>
</ds:datastoreItem>
</file>

<file path=customXml/itemProps26.xml><?xml version="1.0" encoding="utf-8"?>
<ds:datastoreItem xmlns:ds="http://schemas.openxmlformats.org/officeDocument/2006/customXml" ds:itemID="{D62A4351-1C19-43A4-88AB-2546D7C05D0A}">
  <ds:schemaRefs/>
</ds:datastoreItem>
</file>

<file path=customXml/itemProps27.xml><?xml version="1.0" encoding="utf-8"?>
<ds:datastoreItem xmlns:ds="http://schemas.openxmlformats.org/officeDocument/2006/customXml" ds:itemID="{D06A7CD0-CEC4-4642-8920-CC9952A44A24}">
  <ds:schemaRefs/>
</ds:datastoreItem>
</file>

<file path=customXml/itemProps28.xml><?xml version="1.0" encoding="utf-8"?>
<ds:datastoreItem xmlns:ds="http://schemas.openxmlformats.org/officeDocument/2006/customXml" ds:itemID="{1C4C3432-FFD7-4CAF-A78D-CD615DB68CA2}">
  <ds:schemaRefs/>
</ds:datastoreItem>
</file>

<file path=customXml/itemProps29.xml><?xml version="1.0" encoding="utf-8"?>
<ds:datastoreItem xmlns:ds="http://schemas.openxmlformats.org/officeDocument/2006/customXml" ds:itemID="{EC41F442-B340-4072-BCED-A3B41F957E28}">
  <ds:schemaRefs/>
</ds:datastoreItem>
</file>

<file path=customXml/itemProps3.xml><?xml version="1.0" encoding="utf-8"?>
<ds:datastoreItem xmlns:ds="http://schemas.openxmlformats.org/officeDocument/2006/customXml" ds:itemID="{CA9C235B-16C0-4A18-92F1-E6E612D8D6B5}">
  <ds:schemaRefs/>
</ds:datastoreItem>
</file>

<file path=customXml/itemProps30.xml><?xml version="1.0" encoding="utf-8"?>
<ds:datastoreItem xmlns:ds="http://schemas.openxmlformats.org/officeDocument/2006/customXml" ds:itemID="{53601666-402C-4D54-9685-02E105F68183}">
  <ds:schemaRefs/>
</ds:datastoreItem>
</file>

<file path=customXml/itemProps31.xml><?xml version="1.0" encoding="utf-8"?>
<ds:datastoreItem xmlns:ds="http://schemas.openxmlformats.org/officeDocument/2006/customXml" ds:itemID="{279F1B4A-DCCD-439E-83DF-B32CE7656B26}">
  <ds:schemaRefs>
    <ds:schemaRef ds:uri="http://schemas.microsoft.com/DataMashup"/>
  </ds:schemaRefs>
</ds:datastoreItem>
</file>

<file path=customXml/itemProps4.xml><?xml version="1.0" encoding="utf-8"?>
<ds:datastoreItem xmlns:ds="http://schemas.openxmlformats.org/officeDocument/2006/customXml" ds:itemID="{820355E6-816D-4352-9C60-77A1F3937F76}">
  <ds:schemaRefs/>
</ds:datastoreItem>
</file>

<file path=customXml/itemProps5.xml><?xml version="1.0" encoding="utf-8"?>
<ds:datastoreItem xmlns:ds="http://schemas.openxmlformats.org/officeDocument/2006/customXml" ds:itemID="{53FA28EC-36AB-4196-BFC4-65323F7BA707}">
  <ds:schemaRefs/>
</ds:datastoreItem>
</file>

<file path=customXml/itemProps6.xml><?xml version="1.0" encoding="utf-8"?>
<ds:datastoreItem xmlns:ds="http://schemas.openxmlformats.org/officeDocument/2006/customXml" ds:itemID="{21952EB5-0969-4558-B54E-F27388BB23F3}">
  <ds:schemaRefs/>
</ds:datastoreItem>
</file>

<file path=customXml/itemProps7.xml><?xml version="1.0" encoding="utf-8"?>
<ds:datastoreItem xmlns:ds="http://schemas.openxmlformats.org/officeDocument/2006/customXml" ds:itemID="{9ED0D968-BCB2-4BB6-8DB3-54E618A0C179}">
  <ds:schemaRefs/>
</ds:datastoreItem>
</file>

<file path=customXml/itemProps8.xml><?xml version="1.0" encoding="utf-8"?>
<ds:datastoreItem xmlns:ds="http://schemas.openxmlformats.org/officeDocument/2006/customXml" ds:itemID="{CF0FE5CB-9A3F-42D4-B9DA-5E7E9A2662F9}">
  <ds:schemaRefs/>
</ds:datastoreItem>
</file>

<file path=customXml/itemProps9.xml><?xml version="1.0" encoding="utf-8"?>
<ds:datastoreItem xmlns:ds="http://schemas.openxmlformats.org/officeDocument/2006/customXml" ds:itemID="{133FE184-5DF9-46D0-A33F-9426CD0C6C8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Debug1</vt:lpstr>
      <vt:lpstr>About</vt:lpstr>
      <vt:lpstr>Results</vt:lpstr>
      <vt:lpstr>Rounds</vt:lpstr>
      <vt:lpstr>Judges</vt:lpstr>
      <vt:lpstr>Contestants</vt:lpstr>
      <vt:lpstr>Judge1</vt:lpstr>
      <vt:lpstr>Judge2</vt:lpstr>
      <vt:lpstr>Judge3</vt:lpstr>
      <vt:lpstr>Judge4</vt:lpstr>
      <vt:lpstr>Judge5</vt:lpstr>
      <vt:lpstr>Judge6</vt:lpstr>
      <vt:lpstr>PQ1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Avichal Singh</cp:lastModifiedBy>
  <cp:revision/>
  <dcterms:created xsi:type="dcterms:W3CDTF">2015-05-14T17:19:16Z</dcterms:created>
  <dcterms:modified xsi:type="dcterms:W3CDTF">2015-11-05T18:43:03Z</dcterms:modified>
</cp:coreProperties>
</file>