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ata" ContentType="application/binary"/>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0" yWindow="75" windowWidth="20340" windowHeight="7170"/>
  </bookViews>
  <sheets>
    <sheet name="Iterator Results" sheetId="5" r:id="rId1"/>
    <sheet name="Team by Team Breakout" sheetId="8" r:id="rId2"/>
    <sheet name="Linked Data" sheetId="1" r:id="rId3"/>
    <sheet name="Icons" sheetId="10" r:id="rId4"/>
  </sheets>
  <definedNames>
    <definedName name="Icon1">OFFSET(Icons!$A$1,'Iterator Results'!$D$19,0)</definedName>
    <definedName name="Icon2">OFFSET(Icons!$A$1,'Iterator Results'!$E$19,0)</definedName>
    <definedName name="Icon3">OFFSET(Icons!$A$1,'Iterator Results'!$F$19,0)</definedName>
    <definedName name="IconNames">Icons!$B$1:$B$13</definedName>
    <definedName name="Slicer_Factor">#N/A</definedName>
    <definedName name="Slicer_Factor1">#N/A</definedName>
  </definedNames>
  <calcPr calcId="145621"/>
  <pivotCaches>
    <pivotCache cacheId="40" r:id="rId5"/>
    <pivotCache cacheId="46" r:id="rId6"/>
  </pivotCaches>
  <fileRecoveryPr repairLoad="1"/>
  <extLst>
    <ext xmlns:x14="http://schemas.microsoft.com/office/spreadsheetml/2009/9/main" uri="{876F7934-8845-4945-9796-88D515C7AA90}">
      <x14:pivotCaches>
        <pivotCache cacheId="2" r:id="rId7"/>
        <pivotCache cacheId="3" r:id="rId8"/>
      </x14:pivotCaches>
    </ext>
    <ext xmlns:x14="http://schemas.microsoft.com/office/spreadsheetml/2009/9/main" uri="{BBE1A952-AA13-448e-AADC-164F8A28A991}">
      <x14:slicerCaches>
        <x14:slicerCache r:id="rId9"/>
        <x14:slicerCache r:id="rId10"/>
      </x14:slicerCaches>
    </ext>
    <ext xmlns:x14="http://schemas.microsoft.com/office/spreadsheetml/2009/9/main" uri="{79F54976-1DA5-4618-B147-4CDE4B953A38}">
      <x14:workbookPr/>
    </ext>
  </extLst>
</workbook>
</file>

<file path=xl/calcChain.xml><?xml version="1.0" encoding="utf-8"?>
<calcChain xmlns="http://schemas.openxmlformats.org/spreadsheetml/2006/main">
  <c r="E8" i="5" l="1"/>
  <c r="D8" i="5"/>
  <c r="C8" i="5"/>
  <c r="C9" i="5"/>
  <c r="R3" i="1" l="1"/>
  <c r="S3" i="1"/>
  <c r="T3" i="1"/>
  <c r="U3" i="1"/>
  <c r="R4" i="1"/>
  <c r="S4" i="1"/>
  <c r="T4" i="1"/>
  <c r="U4" i="1"/>
  <c r="R5" i="1"/>
  <c r="S5" i="1"/>
  <c r="T5" i="1"/>
  <c r="U5" i="1"/>
  <c r="R6" i="1"/>
  <c r="S6" i="1"/>
  <c r="T6" i="1"/>
  <c r="U6" i="1"/>
  <c r="F19" i="5"/>
  <c r="E19" i="5"/>
  <c r="D19" i="5"/>
  <c r="M35" i="1" l="1"/>
</calcChain>
</file>

<file path=xl/connections.xml><?xml version="1.0" encoding="utf-8"?>
<connections xmlns="http://schemas.openxmlformats.org/spreadsheetml/2006/main">
  <connection id="1" name="Power Query - PokeTypes" description="Connection to the 'PokeTypes' query in the workbook." type="5" refreshedVersion="0" background="1">
    <dbPr connection="Provider=Microsoft.Mashup.OleDb.1;Data Source=$EmbeddedMashup(43f10169-d53a-423b-8ade-7f3a14143ae9)$;Location=PokeTypes;Extended Properties=UEsDBBQAAgAIAFtoTUSreqMWEgEAAPkAAAASABwAQ29uZmlnL1BhY2thZ2UueG1sIKIYACigFAAAAAAAAAAAAAAAAAAAAAAAAAAAAO29B2AcSZYlJi9tynt/SvVK1+B0oQiAYBMk2JBAEOzBiM3mkuwdaUcjKasqgcplVmVdZhZAzO2dvPfee++999577733ujudTif33/8/XGZkAWz2zkrayZ4hgKrIHz9+fB8/Iv7Hv/cffPx7vFuU6WVeN0W1/Oyj3fHOR2m+nFazYnnx2Ufr9nz74KPf4+jxy2z6NrvIU2q8bB69a4rPPpq37erR3btXV1fjq3vjqr64u7ezs3v39/7i+evpPF9k28WyabPlNP/IvjW7+a2Pjh7/pCBztDd+OL53f//BePfTvcd3zaePvyiW5vfd8f3xvb2Hn453Ht/1Pn58si7bdZ0f5cvtr14/vmv+fHxXh3H0/wBQSwMEFAACAAgAW2hNRA/K6asIAQAA6QAAABMAHABbQ29udGVudF9UeXBlc10ueG1sIKIYACigFAAAAAAAAAAAAAAAAAAAAAAAAAAAAO29B2AcSZYlJi9tynt/SvVK1+B0oQiAYBMk2JBAEOzBiM3mkuwdaUcjKasqgcplVmVdZhZAzO2dvPfee++999577733ujudTif33/8/XGZkAWz2zkrayZ4hgKrIHz9+fB8/Iv7Hv/cffPx7vFuU6WVeN0W1/Oyj3fHOR2m+nFazYnnx2Ufr9nz74KPf4+jxm+tV3qTUdNl89tG8bVeP7t5tpvN8kTXjapUv6Zvzql5kLf1ZX9xdZdO32UV+d29n59O702rZ5st2uwWMj44eP83Ps3XZpqfv6GPpll7/KD2Rdujqs4/a/F17lz++G31j0WmfrVZlMc1a+vLuu+1Fs73gN+8y4kf/D1BLAwQUAAIACABbaE1EsqUFOEoBAABsAQAAEwAcAEZvcm11bGFzL1NlY3Rpb24xLm0gohgAKKAUAAAAAAAAAAAAAAAAAAAAAAAAAAAA7b0HYBxJliUmL23Ke39K9UrX4HShCIBgEyTYkEAQ7MGIzeaS7B1pRyMpqyqBymVWZV1mFkDM7Z28995777333nvvvfe6O51OJ/ff/z9cZmQBbPbOStrJniGAqsgfP358Hz8imnzaFtUyfS0/dw9/4+Q3Tpp5Vuez9GX1Nn9zvcqb9LO0zNvfOEnpeV2t62lOn5y+m+bl+GRd1/my/W5Vv51U1dutO7/4ey+yRf7ZR2+ySZnv7X/64KPv/5LvnVTLllp9fyQwvlquisuqJSDcaqx/f9nO8/qkKteLZbMl/Yx+8UfA4nWxWJX5R79k9NFx29bFZN3mH40++smsXOcf3VGgr/JFdZnP9H0LWz42ULUnAusA/RID4VlRtjkN/FV15d5/nZdEGny0FfYwSvNsOk+3vsdofD99fJR+9KJaEkJ3fuOkWPZBHv4/UEsBAi0AFAACAAgAW2hNRKt6oxYSAQAA+QAAABIAAAAAAAAAAAAAAAAAAAAAAENvbmZpZy9QYWNrYWdlLnhtbFBLAQItABQAAgAIAFtoTUQPyumrCAEAAOkAAAATAAAAAAAAAAAAAAAAAF4BAABbQ29udGVudF9UeXBlc10ueG1sUEsBAi0AFAACAAgAW2hNRLKlBThKAQAAbAEAABMAAAAAAAAAAAAAAAAAswIAAEZvcm11bGFzL1NlY3Rpb24xLm1QSwUGAAAAAAMAAwDCAAAASgQAAAAA" command="PokeTypes" commandType="4"/>
  </connection>
  <connection id="2" name="Power Query - Weaknesses" description="Connection to the 'Weaknesses' query in the workbook." type="5" refreshedVersion="0" background="1">
    <dbPr connection="Provider=Microsoft.Mashup.OleDb.1;Data Source=$EmbeddedMashup(43f10169-d53a-423b-8ade-7f3a14143ae9)$;Location=Weaknesses;Extended Properties=&quot;UEsDBBQAAgAIAFtoTUSreqMWEgEAAPkAAAASABwAQ29uZmlnL1BhY2thZ2UueG1sIKIYACigFAAAAAAAAAAAAAAAAAAAAAAAAAAAAO29B2AcSZYlJi9tynt/SvVK1+B0oQiAYBMk2JBAEOzBiM3mkuwdaUcjKasqgcplVmVdZhZAzO2dvPfee++999577733ujudTif33/8/XGZkAWz2zkrayZ4hgKrIHz9+fB8/Iv7Hv/cffPx7vFuU6WVeN0W1/Oyj3fHOR2m+nFazYnnx2Ufr9nz74KPf4+jxy2z6NrvIU2q8bB69a4rPPpq37erR3btXV1fjq3vjqr64u7ezs3v39/7i+evpPF9k28WyabPlNP/IvjW7+a2Pjh7/pCBztDd+OL53f//BePfTvcd3zaePvyiW5vfd8f3xvb2Hn453Ht/1Pn58si7bdZ0f5cvtr14/vmv+fHxXh3H0/wBQSwMEFAACAAgAW2hNRA/K6asIAQAA6QAAABMAHABbQ29udGVudF9UeXBlc10ueG1sIKIYACigFAAAAAAAAAAAAAAAAAAAAAAAAAAAAO29B2AcSZYlJi9tynt/SvVK1+B0oQiAYBMk2JBAEOzBiM3mkuwdaUcjKasqgcplVmVdZhZAzO2dvPfee++999577733ujudTif33/8/XGZkAWz2zkrayZ4hgKrIHz9+fB8/Iv7Hv/cffPx7vFuU6WVeN0W1/Oyj3fHOR2m+nFazYnnx2Ufr9nz74KPf4+jxm+tV3qTUdNl89tG8bVeP7t5tpvN8kTXjapUv6Zvzql5kLf1ZX9xdZdO32UV+d29n59O702rZ5st2uwWMj44eP83Ps3XZpqfv6GPpll7/KD2Rdujqs4/a/F17lz++G31j0WmfrVZlMc1a+vLuu+1Fs73gN+8y4kf/D1BLAwQUAAIACABbaE1EMOSONDEBAAA/AQAAEwAcAEZvcm11bGFzL1NlY3Rpb24xLm0gohgAKKAUAAAAAAAAAAAAAAAAAAAAAAAAAAAA7b0HYBxJliUmL23Ke39K9UrX4HShCIBgEyTYkEAQ7MGIzeaS7B1pRyMpqyqBymVWZV1mFkDM7Z28995777333nvvvfe6O51OJ/ff/z9cZmQBbPbOStrJniGAqsgfP358Hz8imnzaFtUyfS0/dw9/4+Q3Tpp5Vuez9Lt59naZN03epJ+lZd7+xklKz+tqXU9z+uT03TQvxyfrus6X7Xer+u2kqt5u3fnF33uRLfLPPnqTTcp896Pv/5LvnVTLlpp8fyQAvlquisuqJQjcZKx/f9nO8/qkKteLZbMlnYx+8UdP8/N8Ocvrj37J6KPjtq2LybrNPxp99JNZuc4/uqMgX+VL6nOmb1vI8rGBqf2MfvEv9iGl+CObvuUu0l+sgOljM/qPfskvufMbJ8Uy1tPh/wNQSwECLQAUAAIACABbaE1Eq3qjFhIBAAD5AAAAEgAAAAAAAAAAAAAAAAAAAAAAQ29uZmlnL1BhY2thZ2UueG1sUEsBAi0AFAACAAgAW2hNRA/K6asIAQAA6QAAABMAAAAAAAAAAAAAAAAAXgEAAFtDb250ZW50X1R5cGVzXS54bWxQSwECLQAUAAIACABbaE1EMOSONDEBAAA/AQAAEwAAAAAAAAAAAAAAAACzAgAARm9ybXVsYXMvU2VjdGlvbjEubVBLBQYAAAAAAwADAMIAAAAxBAAAAAA=&quot;" command="Weaknesses" commandType="4"/>
  </connection>
  <connection id="3" keepAlive="1" name="PowerPivot Data" description="This connection is used by Excel for communication between the workbook and embedded PowerPivot data, and should not be manually edited or deleted." type="5" refreshedVersion="4">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<sst xmlns="http://schemas.openxmlformats.org/spreadsheetml/2006/main" count="6796" uniqueCount="53">
  <si>
    <t>Bulbasaur</t>
  </si>
  <si>
    <t>Ivysaur</t>
  </si>
  <si>
    <t>Venusaur</t>
  </si>
  <si>
    <t>Charmander</t>
  </si>
  <si>
    <t>Charmeleon</t>
  </si>
  <si>
    <t>Charizard</t>
  </si>
  <si>
    <t>Weedle</t>
  </si>
  <si>
    <t>Beedrill</t>
  </si>
  <si>
    <t>Pidgey</t>
  </si>
  <si>
    <t>Pidgeotto</t>
  </si>
  <si>
    <t>Pidgeot</t>
  </si>
  <si>
    <t>Rattata</t>
  </si>
  <si>
    <t>Pikachu</t>
  </si>
  <si>
    <t>PokeSimple</t>
  </si>
  <si>
    <t>Raw Score</t>
  </si>
  <si>
    <t>Type1</t>
  </si>
  <si>
    <t>Type2</t>
  </si>
  <si>
    <t>Air</t>
  </si>
  <si>
    <t>Earth</t>
  </si>
  <si>
    <t>Fire</t>
  </si>
  <si>
    <t>Water</t>
  </si>
  <si>
    <t>Defender</t>
  </si>
  <si>
    <t>Type</t>
  </si>
  <si>
    <t>Team Raw Score</t>
  </si>
  <si>
    <t>Team Weakness Product</t>
  </si>
  <si>
    <t>Max Team Weakness Across Single Types</t>
  </si>
  <si>
    <t>Team Final Blended Score</t>
  </si>
  <si>
    <t>Optimal Blended Score - ITERATOR</t>
  </si>
  <si>
    <t>x</t>
  </si>
  <si>
    <t>Optimal Poke3 Blended</t>
  </si>
  <si>
    <t>Optimal Poke1 Blended</t>
  </si>
  <si>
    <t>Optimal Poke2 Blended</t>
  </si>
  <si>
    <t>Factor</t>
  </si>
  <si>
    <t>C:\Users\rob\Dropbox\blog\2013 files\mon_icons\001.png</t>
  </si>
  <si>
    <t>C:\Users\rob\Dropbox\blog\2013 files\mon_icons\002.png</t>
  </si>
  <si>
    <t>C:\Users\rob\Dropbox\blog\2013 files\mon_icons\003.png</t>
  </si>
  <si>
    <t>C:\Users\rob\Dropbox\blog\2013 files\mon_icons\013.png</t>
  </si>
  <si>
    <t>C:\Users\rob\Dropbox\blog\2013 files\mon_icons\004.png</t>
  </si>
  <si>
    <t>C:\Users\rob\Dropbox\blog\2013 files\mon_icons\005.png</t>
  </si>
  <si>
    <t>C:\Users\rob\Dropbox\blog\2013 files\mon_icons\006.png</t>
  </si>
  <si>
    <t>C:\Users\rob\Dropbox\blog\2013 files\mon_icons\015.png</t>
  </si>
  <si>
    <t>C:\Users\rob\Dropbox\blog\2013 files\mon_icons\016.png</t>
  </si>
  <si>
    <t>C:\Users\rob\Dropbox\blog\2013 files\mon_icons\017.png</t>
  </si>
  <si>
    <t>C:\Users\rob\Dropbox\blog\2013 files\mon_icons\018.png</t>
  </si>
  <si>
    <t>C:\Users\rob\Dropbox\blog\2013 files\mon_icons\019.png</t>
  </si>
  <si>
    <t>C:\Users\rob\Dropbox\blog\2013 files\mon_icons\025.png</t>
  </si>
  <si>
    <t>Icon</t>
  </si>
  <si>
    <t>fff</t>
  </si>
  <si>
    <t>Metal</t>
  </si>
  <si>
    <t>Shadow</t>
  </si>
  <si>
    <t>Optimal 3-Pokemon Team</t>
  </si>
  <si>
    <t>Optimal Raw Team Score - ITERATOR</t>
  </si>
  <si>
    <t>Output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</si>
</sst>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0"/>
      <name val="Calibri"/>
      <family val="2"/>
      <scheme val="minor"/>
    </font>
    <font>
      <sz val="18"/>
      <color theme="1"/>
      <name val="Slicker"/>
      <family val="2"/>
    </font>
    <font>
      <sz val="22"/>
      <color theme="1"/>
      <name val="FightThis"/>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s>
  <borders count="5">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s>
  <cellStyleXfs count="1">
    <xf numFmtId="0" fontId="0" fillId="0" borderId="0"/>
  </cellStyleXfs>
  <cellXfs count="21">
    <xf numFmtId="0" fontId="0" fillId="0" borderId="0" xfId="0"/>
    <xf numFmtId="0" fontId="0" fillId="3" borderId="1" xfId="0" applyFont="1" applyFill="1" applyBorder="1"/>
    <xf numFmtId="0" fontId="0" fillId="0" borderId="1" xfId="0" applyFont="1" applyBorder="1"/>
    <xf numFmtId="0" fontId="1" fillId="2" borderId="2" xfId="0" applyFont="1" applyFill="1" applyBorder="1"/>
    <xf numFmtId="0" fontId="0" fillId="0" borderId="3" xfId="0" applyFont="1" applyBorder="1"/>
    <xf numFmtId="0" fontId="0" fillId="0" borderId="0" xfId="0" applyNumberFormat="1"/>
    <xf numFmtId="0" fontId="0" fillId="0" borderId="0" xfId="0" pivotButton="1"/>
    <xf numFmtId="164" fontId="0" fillId="0" borderId="0" xfId="0" applyNumberFormat="1"/>
    <xf numFmtId="0" fontId="0" fillId="4" borderId="0" xfId="0" applyFill="1"/>
    <xf numFmtId="0" fontId="0" fillId="4" borderId="0" xfId="0" applyNumberFormat="1" applyFill="1"/>
    <xf numFmtId="164" fontId="0" fillId="4" borderId="0" xfId="0" applyNumberFormat="1" applyFill="1"/>
    <xf numFmtId="0" fontId="0" fillId="3" borderId="4" xfId="0" applyFont="1" applyFill="1" applyBorder="1"/>
    <xf numFmtId="0" fontId="0" fillId="0" borderId="4" xfId="0" applyFont="1" applyBorder="1"/>
    <xf numFmtId="0" fontId="0" fillId="0" borderId="0" xfId="0" applyBorder="1"/>
    <xf numFmtId="164" fontId="0" fillId="0" borderId="0" xfId="0" applyNumberFormat="1" applyBorder="1" applyAlignment="1">
      <alignment horizontal="center"/>
    </xf>
    <xf numFmtId="0" fontId="0" fillId="0" borderId="0" xfId="0" applyNumberFormat="1" applyBorder="1" applyAlignment="1">
      <alignment horizontal="center"/>
    </xf>
    <xf numFmtId="0" fontId="3" fillId="0" borderId="0" xfId="0" applyFont="1" applyAlignment="1">
      <alignment horizontal="center"/>
    </xf>
    <xf numFmtId="0" fontId="0" fillId="0" borderId="0" xfId="0" applyBorder="1" applyAlignment="1">
      <alignment horizontal="center"/>
    </xf>
    <xf numFmtId="0" fontId="2" fillId="0" borderId="0" xfId="0" applyFont="1" applyAlignment="1">
      <alignment horizontal="center"/>
    </xf>
    <xf numFmtId="1" fontId="2" fillId="0" borderId="0" xfId="0" applyNumberFormat="1" applyFont="1" applyAlignment="1">
      <alignment horizontal="left"/>
    </xf>
    <xf numFmtId="0" fontId="0" fillId="0" borderId="0" xfId="0" applyAlignment="1">
      <alignment horizontal="center"/>
    </xf>
  </cellXfs>
  <cellStyles count="1">
    <cellStyle name="Normal" xfId="0" builtinId="0"/>
  </cellStyles>
  <dxfs count="30">
    <dxf>
      <numFmt numFmtId="0" formatCode="General"/>
    </dxf>
    <dxf>
      <numFmt numFmtId="0" formatCode="General"/>
    </dxf>
    <dxf>
      <numFmt numFmtId="164" formatCode="0.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border>
        <left/>
        <right/>
        <top/>
        <bottom/>
      </border>
    </dxf>
    <dxf>
      <alignment horizontal="center" readingOrder="0"/>
    </dxf>
    <dxf>
      <border>
        <right style="medium">
          <color indexed="64"/>
        </right>
      </border>
    </dxf>
    <dxf>
      <border>
        <left style="medium">
          <color indexed="64"/>
        </left>
        <right style="medium">
          <color indexed="64"/>
        </right>
        <top style="medium">
          <color indexed="64"/>
        </top>
        <bottom style="medium">
          <color indexed="64"/>
        </bottom>
      </border>
    </dxf>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
      <font>
        <b/>
        <color theme="1"/>
      </font>
      <border>
        <bottom style="thin">
          <color theme="0" tint="-0.34998626667073579"/>
        </bottom>
        <vertical/>
        <horizontal/>
      </border>
    </dxf>
    <dxf>
      <font>
        <color theme="1"/>
      </font>
      <border>
        <left style="thin">
          <color theme="0" tint="-0.499984740745262"/>
        </left>
        <right style="thin">
          <color theme="0" tint="-0.499984740745262"/>
        </right>
        <top style="thin">
          <color theme="0" tint="-0.499984740745262"/>
        </top>
        <bottom style="thin">
          <color theme="0" tint="-0.499984740745262"/>
        </bottom>
        <vertical/>
        <horizontal/>
      </border>
    </dxf>
  </dxfs>
  <tableStyles count="2" defaultTableStyle="TableStyleMedium2" defaultPivotStyle="PivotStyleLight16">
    <tableStyle name="FightThisSlicer" pivot="0" table="0" count="10">
      <tableStyleElement type="wholeTable" dxfId="29"/>
      <tableStyleElement type="headerRow" dxfId="28"/>
    </tableStyle>
    <tableStyle name="Flattened Pivot Style" table="0" count="3">
      <tableStyleElement type="headerRow" dxfId="27"/>
      <tableStyleElement type="totalRow" dxfId="26"/>
      <tableStyleElement type="secondRowStripe" dxfId="25"/>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1"/>
          </font>
          <fill>
            <patternFill patternType="solid">
              <fgColor theme="0" tint="-0.14999847407452621"/>
              <bgColor theme="0" tint="-0.14999847407452621"/>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0" tint="-0.249977111117893"/>
              <bgColor theme="0" tint="-0.249977111117893"/>
            </patternFill>
          </fill>
          <border>
            <left style="thin">
              <color rgb="FF999999"/>
            </left>
            <right style="thin">
              <color rgb="FF999999"/>
            </right>
            <top style="thin">
              <color rgb="FF999999"/>
            </top>
            <bottom style="thin">
              <color rgb="FF999999"/>
            </bottom>
            <vertical/>
            <horizontal/>
          </border>
        </dxf>
        <dxf>
          <font>
            <color rgb="FF959595"/>
          </font>
          <fill>
            <patternFill patternType="solid">
              <fgColor theme="0"/>
              <bgColor theme="0"/>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theme="0"/>
              <bgColor theme="0"/>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FightThis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2.xml"/><Relationship Id="rId26" Type="http://schemas.openxmlformats.org/officeDocument/2006/relationships/customXml" Target="../customXml/item10.xml"/><Relationship Id="rId39" Type="http://schemas.openxmlformats.org/officeDocument/2006/relationships/customXml" Target="../customXml/item23.xml"/><Relationship Id="rId21" Type="http://schemas.openxmlformats.org/officeDocument/2006/relationships/customXml" Target="../customXml/item5.xml"/><Relationship Id="rId34" Type="http://schemas.openxmlformats.org/officeDocument/2006/relationships/customXml" Target="../customXml/item18.xml"/><Relationship Id="rId42" Type="http://schemas.openxmlformats.org/officeDocument/2006/relationships/customXml" Target="../customXml/item26.xml"/><Relationship Id="rId47" Type="http://schemas.openxmlformats.org/officeDocument/2006/relationships/customXml" Target="../customXml/item31.xml"/><Relationship Id="rId50" Type="http://schemas.openxmlformats.org/officeDocument/2006/relationships/customXml" Target="../customXml/item34.xml"/><Relationship Id="rId55" Type="http://schemas.openxmlformats.org/officeDocument/2006/relationships/customXml" Target="../customXml/item39.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calcChain" Target="calcChain.xml"/><Relationship Id="rId29" Type="http://schemas.openxmlformats.org/officeDocument/2006/relationships/customXml" Target="../customXml/item13.xml"/><Relationship Id="rId11" Type="http://schemas.openxmlformats.org/officeDocument/2006/relationships/theme" Target="theme/theme1.xml"/><Relationship Id="rId24" Type="http://schemas.openxmlformats.org/officeDocument/2006/relationships/customXml" Target="../customXml/item8.xml"/><Relationship Id="rId32" Type="http://schemas.openxmlformats.org/officeDocument/2006/relationships/customXml" Target="../customXml/item16.xml"/><Relationship Id="rId37" Type="http://schemas.openxmlformats.org/officeDocument/2006/relationships/customXml" Target="../customXml/item21.xml"/><Relationship Id="rId40" Type="http://schemas.openxmlformats.org/officeDocument/2006/relationships/customXml" Target="../customXml/item24.xml"/><Relationship Id="rId45" Type="http://schemas.openxmlformats.org/officeDocument/2006/relationships/customXml" Target="../customXml/item29.xml"/><Relationship Id="rId53" Type="http://schemas.openxmlformats.org/officeDocument/2006/relationships/customXml" Target="../customXml/item37.xml"/><Relationship Id="rId5" Type="http://schemas.openxmlformats.org/officeDocument/2006/relationships/pivotCacheDefinition" Target="pivotCache/pivotCacheDefinition1.xml"/><Relationship Id="rId10" Type="http://schemas.microsoft.com/office/2007/relationships/slicerCache" Target="slicerCaches/slicerCache2.xml"/><Relationship Id="rId19" Type="http://schemas.openxmlformats.org/officeDocument/2006/relationships/customXml" Target="../customXml/item3.xml"/><Relationship Id="rId31" Type="http://schemas.openxmlformats.org/officeDocument/2006/relationships/customXml" Target="../customXml/item15.xml"/><Relationship Id="rId44" Type="http://schemas.openxmlformats.org/officeDocument/2006/relationships/customXml" Target="../customXml/item28.xml"/><Relationship Id="rId52" Type="http://schemas.openxmlformats.org/officeDocument/2006/relationships/customXml" Target="../customXml/item36.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haredStrings" Target="sharedStrings.xml"/><Relationship Id="rId22" Type="http://schemas.openxmlformats.org/officeDocument/2006/relationships/customXml" Target="../customXml/item6.xml"/><Relationship Id="rId27" Type="http://schemas.openxmlformats.org/officeDocument/2006/relationships/customXml" Target="../customXml/item11.xml"/><Relationship Id="rId30" Type="http://schemas.openxmlformats.org/officeDocument/2006/relationships/customXml" Target="../customXml/item14.xml"/><Relationship Id="rId35" Type="http://schemas.openxmlformats.org/officeDocument/2006/relationships/customXml" Target="../customXml/item19.xml"/><Relationship Id="rId43" Type="http://schemas.openxmlformats.org/officeDocument/2006/relationships/customXml" Target="../customXml/item27.xml"/><Relationship Id="rId48" Type="http://schemas.openxmlformats.org/officeDocument/2006/relationships/customXml" Target="../customXml/item32.xml"/><Relationship Id="rId8" Type="http://schemas.openxmlformats.org/officeDocument/2006/relationships/pivotCacheDefinition" Target="pivotCache/pivotCacheDefinition4.xml"/><Relationship Id="rId51" Type="http://schemas.openxmlformats.org/officeDocument/2006/relationships/customXml" Target="../customXml/item35.xml"/><Relationship Id="rId3" Type="http://schemas.openxmlformats.org/officeDocument/2006/relationships/worksheet" Target="worksheets/sheet3.xml"/><Relationship Id="rId12" Type="http://schemas.openxmlformats.org/officeDocument/2006/relationships/connections" Target="connections.xml"/><Relationship Id="rId17" Type="http://schemas.openxmlformats.org/officeDocument/2006/relationships/customXml" Target="../customXml/item1.xml"/><Relationship Id="rId25" Type="http://schemas.openxmlformats.org/officeDocument/2006/relationships/customXml" Target="../customXml/item9.xml"/><Relationship Id="rId33" Type="http://schemas.openxmlformats.org/officeDocument/2006/relationships/customXml" Target="../customXml/item17.xml"/><Relationship Id="rId38" Type="http://schemas.openxmlformats.org/officeDocument/2006/relationships/customXml" Target="../customXml/item22.xml"/><Relationship Id="rId46" Type="http://schemas.openxmlformats.org/officeDocument/2006/relationships/customXml" Target="../customXml/item30.xml"/><Relationship Id="rId20" Type="http://schemas.openxmlformats.org/officeDocument/2006/relationships/customXml" Target="../customXml/item4.xml"/><Relationship Id="rId41" Type="http://schemas.openxmlformats.org/officeDocument/2006/relationships/customXml" Target="../customXml/item25.xml"/><Relationship Id="rId54" Type="http://schemas.openxmlformats.org/officeDocument/2006/relationships/customXml" Target="../customXml/item38.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5" Type="http://schemas.microsoft.com/office/2007/relationships/customDataProps" Target="customData/itemProps1.xml"/><Relationship Id="rId23" Type="http://schemas.openxmlformats.org/officeDocument/2006/relationships/customXml" Target="../customXml/item7.xml"/><Relationship Id="rId28" Type="http://schemas.openxmlformats.org/officeDocument/2006/relationships/customXml" Target="../customXml/item12.xml"/><Relationship Id="rId36" Type="http://schemas.openxmlformats.org/officeDocument/2006/relationships/customXml" Target="../customXml/item20.xml"/><Relationship Id="rId49" Type="http://schemas.openxmlformats.org/officeDocument/2006/relationships/customXml" Target="../customXml/item33.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8" Type="http://schemas.openxmlformats.org/officeDocument/2006/relationships/image" Target="../media/image14.png"/><Relationship Id="rId13" Type="http://schemas.openxmlformats.org/officeDocument/2006/relationships/image" Target="../media/image19.png"/><Relationship Id="rId3" Type="http://schemas.openxmlformats.org/officeDocument/2006/relationships/image" Target="../media/image9.png"/><Relationship Id="rId7" Type="http://schemas.openxmlformats.org/officeDocument/2006/relationships/image" Target="../media/image13.png"/><Relationship Id="rId12" Type="http://schemas.openxmlformats.org/officeDocument/2006/relationships/image" Target="../media/image18.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11" Type="http://schemas.openxmlformats.org/officeDocument/2006/relationships/image" Target="../media/image17.png"/><Relationship Id="rId5" Type="http://schemas.openxmlformats.org/officeDocument/2006/relationships/image" Target="../media/image11.png"/><Relationship Id="rId10" Type="http://schemas.openxmlformats.org/officeDocument/2006/relationships/image" Target="../media/image16.png"/><Relationship Id="rId4" Type="http://schemas.openxmlformats.org/officeDocument/2006/relationships/image" Target="../media/image10.png"/><Relationship Id="rId9" Type="http://schemas.openxmlformats.org/officeDocument/2006/relationships/image" Target="../media/image1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48739</xdr:colOff>
      <xdr:row>2</xdr:row>
      <xdr:rowOff>104158</xdr:rowOff>
    </xdr:from>
    <xdr:to>
      <xdr:col>7</xdr:col>
      <xdr:colOff>476250</xdr:colOff>
      <xdr:row>8</xdr:row>
      <xdr:rowOff>207818</xdr:rowOff>
    </xdr:to>
    <mc:AlternateContent xmlns:mc="http://schemas.openxmlformats.org/markup-compatibility/2006" xmlns:a14="http://schemas.microsoft.com/office/drawing/2010/main">
      <mc:Choice Requires="a14">
        <xdr:graphicFrame macro="">
          <xdr:nvGraphicFramePr>
            <xdr:cNvPr id="2" name="Factor"/>
            <xdr:cNvGraphicFramePr/>
          </xdr:nvGraphicFramePr>
          <xdr:xfrm>
            <a:off x="0" y="0"/>
            <a:ext cx="0" cy="0"/>
          </xdr:xfrm>
          <a:graphic>
            <a:graphicData uri="http://schemas.microsoft.com/office/drawing/2010/slicer">
              <sle:slicer xmlns:sle="http://schemas.microsoft.com/office/drawing/2010/slicer" name="Factor"/>
            </a:graphicData>
          </a:graphic>
        </xdr:graphicFrame>
      </mc:Choice>
      <mc:Fallback xmlns="">
        <xdr:sp macro="" textlink="">
          <xdr:nvSpPr>
            <xdr:cNvPr id="0" name=""/>
            <xdr:cNvSpPr>
              <a:spLocks noTextEdit="1"/>
            </xdr:cNvSpPr>
          </xdr:nvSpPr>
          <xdr:spPr>
            <a:xfrm>
              <a:off x="4212525" y="580408"/>
              <a:ext cx="1488868" cy="144396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mc:AlternateContent xmlns:mc="http://schemas.openxmlformats.org/markup-compatibility/2006">
    <mc:Choice xmlns:a14="http://schemas.microsoft.com/office/drawing/2010/main" Requires="a14">
      <xdr:twoCellAnchor editAs="oneCell">
        <xdr:from>
          <xdr:col>2</xdr:col>
          <xdr:colOff>263729</xdr:colOff>
          <xdr:row>3</xdr:row>
          <xdr:rowOff>84736</xdr:rowOff>
        </xdr:from>
        <xdr:to>
          <xdr:col>2</xdr:col>
          <xdr:colOff>965630</xdr:colOff>
          <xdr:row>6</xdr:row>
          <xdr:rowOff>7979</xdr:rowOff>
        </xdr:to>
        <xdr:pic>
          <xdr:nvPicPr>
            <xdr:cNvPr id="3" name="Picture 2"/>
            <xdr:cNvPicPr>
              <a:picLocks noChangeAspect="1" noChangeArrowheads="1"/>
              <a:extLst>
                <a:ext uri="{84589F7E-364E-4C9E-8A38-B11213B215E9}">
                  <a14:cameraTool cellRange="Icon1" spid="_x0000_s1112"/>
                </a:ext>
              </a:extLst>
            </xdr:cNvPicPr>
          </xdr:nvPicPr>
          <xdr:blipFill>
            <a:blip xmlns:r="http://schemas.openxmlformats.org/officeDocument/2006/relationships" r:embed="rId1"/>
            <a:srcRect/>
            <a:stretch>
              <a:fillRect/>
            </a:stretch>
          </xdr:blipFill>
          <xdr:spPr bwMode="auto">
            <a:xfrm>
              <a:off x="696684" y="465736"/>
              <a:ext cx="701901" cy="494743"/>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300471</xdr:colOff>
          <xdr:row>3</xdr:row>
          <xdr:rowOff>76077</xdr:rowOff>
        </xdr:from>
        <xdr:to>
          <xdr:col>3</xdr:col>
          <xdr:colOff>1002372</xdr:colOff>
          <xdr:row>5</xdr:row>
          <xdr:rowOff>189820</xdr:rowOff>
        </xdr:to>
        <xdr:pic>
          <xdr:nvPicPr>
            <xdr:cNvPr id="4" name="Picture 3"/>
            <xdr:cNvPicPr>
              <a:picLocks noChangeAspect="1" noChangeArrowheads="1"/>
              <a:extLst>
                <a:ext uri="{84589F7E-364E-4C9E-8A38-B11213B215E9}">
                  <a14:cameraTool cellRange="Icon2" spid="_x0000_s1113"/>
                </a:ext>
              </a:extLst>
            </xdr:cNvPicPr>
          </xdr:nvPicPr>
          <xdr:blipFill>
            <a:blip xmlns:r="http://schemas.openxmlformats.org/officeDocument/2006/relationships" r:embed="rId2"/>
            <a:srcRect/>
            <a:stretch>
              <a:fillRect/>
            </a:stretch>
          </xdr:blipFill>
          <xdr:spPr bwMode="auto">
            <a:xfrm>
              <a:off x="1980335" y="457077"/>
              <a:ext cx="701901" cy="494743"/>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268431</xdr:colOff>
          <xdr:row>3</xdr:row>
          <xdr:rowOff>50099</xdr:rowOff>
        </xdr:from>
        <xdr:to>
          <xdr:col>4</xdr:col>
          <xdr:colOff>970332</xdr:colOff>
          <xdr:row>5</xdr:row>
          <xdr:rowOff>163842</xdr:rowOff>
        </xdr:to>
        <xdr:pic>
          <xdr:nvPicPr>
            <xdr:cNvPr id="5" name="Picture 4"/>
            <xdr:cNvPicPr>
              <a:picLocks noChangeAspect="1" noChangeArrowheads="1"/>
              <a:extLst>
                <a:ext uri="{84589F7E-364E-4C9E-8A38-B11213B215E9}">
                  <a14:cameraTool cellRange="Icon3" spid="_x0000_s1114"/>
                </a:ext>
              </a:extLst>
            </xdr:cNvPicPr>
          </xdr:nvPicPr>
          <xdr:blipFill>
            <a:blip xmlns:r="http://schemas.openxmlformats.org/officeDocument/2006/relationships" r:embed="rId3"/>
            <a:srcRect/>
            <a:stretch>
              <a:fillRect/>
            </a:stretch>
          </xdr:blipFill>
          <xdr:spPr bwMode="auto">
            <a:xfrm>
              <a:off x="3195204" y="431099"/>
              <a:ext cx="701901" cy="494743"/>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533400</xdr:colOff>
      <xdr:row>1</xdr:row>
      <xdr:rowOff>114300</xdr:rowOff>
    </xdr:from>
    <xdr:to>
      <xdr:col>5</xdr:col>
      <xdr:colOff>1968500</xdr:colOff>
      <xdr:row>8</xdr:row>
      <xdr:rowOff>177800</xdr:rowOff>
    </xdr:to>
    <xdr:sp macro="" textlink="">
      <xdr:nvSpPr>
        <xdr:cNvPr id="2" name="Rectangle 1"/>
        <xdr:cNvSpPr/>
      </xdr:nvSpPr>
      <xdr:spPr>
        <a:xfrm>
          <a:off x="533400" y="304800"/>
          <a:ext cx="6350000" cy="1397000"/>
        </a:xfrm>
        <a:prstGeom prst="rect">
          <a:avLst/>
        </a:prstGeom>
        <a:solidFill>
          <a:schemeClr val="bg1">
            <a:shade val="50000"/>
            <a:alpha val="0"/>
          </a:schemeClr>
        </a:solidFill>
        <a:ln w="38100" cmpd="dbl">
          <a:solidFill>
            <a:schemeClr val="bg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absolute">
    <xdr:from>
      <xdr:col>1</xdr:col>
      <xdr:colOff>79375</xdr:colOff>
      <xdr:row>2</xdr:row>
      <xdr:rowOff>0</xdr:rowOff>
    </xdr:from>
    <xdr:to>
      <xdr:col>2</xdr:col>
      <xdr:colOff>209550</xdr:colOff>
      <xdr:row>8</xdr:row>
      <xdr:rowOff>88900</xdr:rowOff>
    </xdr:to>
    <mc:AlternateContent xmlns:mc="http://schemas.openxmlformats.org/markup-compatibility/2006">
      <mc:Choice xmlns:a14="http://schemas.microsoft.com/office/drawing/2010/main" Requires="a14">
        <xdr:graphicFrame macro="">
          <xdr:nvGraphicFramePr>
            <xdr:cNvPr id="3" name="Factor 1"/>
            <xdr:cNvGraphicFramePr/>
          </xdr:nvGraphicFramePr>
          <xdr:xfrm>
            <a:off x="0" y="0"/>
            <a:ext cx="0" cy="0"/>
          </xdr:xfrm>
          <a:graphic>
            <a:graphicData uri="http://schemas.microsoft.com/office/drawing/2010/slicer">
              <sle:slicer xmlns:sle="http://schemas.microsoft.com/office/drawing/2010/slicer" name="Factor 1"/>
            </a:graphicData>
          </a:graphic>
        </xdr:graphicFrame>
      </mc:Choice>
      <mc:Fallback>
        <xdr:sp macro="" textlink="">
          <xdr:nvSpPr>
            <xdr:cNvPr id="0" name=""/>
            <xdr:cNvSpPr>
              <a:spLocks noTextEdit="1"/>
            </xdr:cNvSpPr>
          </xdr:nvSpPr>
          <xdr:spPr>
            <a:xfrm>
              <a:off x="281781" y="381000"/>
              <a:ext cx="1166019" cy="1231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593662</xdr:colOff>
      <xdr:row>1</xdr:row>
      <xdr:rowOff>31687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507937" cy="507937"/>
        </a:xfrm>
        <a:prstGeom prst="rect">
          <a:avLst/>
        </a:prstGeom>
      </xdr:spPr>
    </xdr:pic>
    <xdr:clientData/>
  </xdr:twoCellAnchor>
  <xdr:twoCellAnchor editAs="oneCell">
    <xdr:from>
      <xdr:col>0</xdr:col>
      <xdr:colOff>92850</xdr:colOff>
      <xdr:row>0</xdr:row>
      <xdr:rowOff>454800</xdr:rowOff>
    </xdr:from>
    <xdr:to>
      <xdr:col>0</xdr:col>
      <xdr:colOff>600787</xdr:colOff>
      <xdr:row>2</xdr:row>
      <xdr:rowOff>10237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850" y="454800"/>
          <a:ext cx="507937" cy="507937"/>
        </a:xfrm>
        <a:prstGeom prst="rect">
          <a:avLst/>
        </a:prstGeom>
      </xdr:spPr>
    </xdr:pic>
    <xdr:clientData/>
  </xdr:twoCellAnchor>
  <xdr:twoCellAnchor editAs="oneCell">
    <xdr:from>
      <xdr:col>0</xdr:col>
      <xdr:colOff>80925</xdr:colOff>
      <xdr:row>2</xdr:row>
      <xdr:rowOff>4725</xdr:rowOff>
    </xdr:from>
    <xdr:to>
      <xdr:col>0</xdr:col>
      <xdr:colOff>588862</xdr:colOff>
      <xdr:row>3</xdr:row>
      <xdr:rowOff>36412</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925" y="957225"/>
          <a:ext cx="507937" cy="507937"/>
        </a:xfrm>
        <a:prstGeom prst="rect">
          <a:avLst/>
        </a:prstGeom>
      </xdr:spPr>
    </xdr:pic>
    <xdr:clientData/>
  </xdr:twoCellAnchor>
  <xdr:twoCellAnchor editAs="oneCell">
    <xdr:from>
      <xdr:col>0</xdr:col>
      <xdr:colOff>107100</xdr:colOff>
      <xdr:row>3</xdr:row>
      <xdr:rowOff>11850</xdr:rowOff>
    </xdr:from>
    <xdr:to>
      <xdr:col>0</xdr:col>
      <xdr:colOff>615037</xdr:colOff>
      <xdr:row>4</xdr:row>
      <xdr:rowOff>43537</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7100" y="1440600"/>
          <a:ext cx="507937" cy="507937"/>
        </a:xfrm>
        <a:prstGeom prst="rect">
          <a:avLst/>
        </a:prstGeom>
      </xdr:spPr>
    </xdr:pic>
    <xdr:clientData/>
  </xdr:twoCellAnchor>
  <xdr:twoCellAnchor editAs="oneCell">
    <xdr:from>
      <xdr:col>0</xdr:col>
      <xdr:colOff>95175</xdr:colOff>
      <xdr:row>4</xdr:row>
      <xdr:rowOff>9450</xdr:rowOff>
    </xdr:from>
    <xdr:to>
      <xdr:col>0</xdr:col>
      <xdr:colOff>603112</xdr:colOff>
      <xdr:row>5</xdr:row>
      <xdr:rowOff>41137</xdr:rowOff>
    </xdr:to>
    <xdr:pic>
      <xdr:nvPicPr>
        <xdr:cNvPr id="6" name="Picture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5175" y="1914450"/>
          <a:ext cx="507937" cy="507937"/>
        </a:xfrm>
        <a:prstGeom prst="rect">
          <a:avLst/>
        </a:prstGeom>
      </xdr:spPr>
    </xdr:pic>
    <xdr:clientData/>
  </xdr:twoCellAnchor>
  <xdr:twoCellAnchor editAs="oneCell">
    <xdr:from>
      <xdr:col>0</xdr:col>
      <xdr:colOff>114300</xdr:colOff>
      <xdr:row>5</xdr:row>
      <xdr:rowOff>9525</xdr:rowOff>
    </xdr:from>
    <xdr:to>
      <xdr:col>0</xdr:col>
      <xdr:colOff>622237</xdr:colOff>
      <xdr:row>6</xdr:row>
      <xdr:rowOff>41212</xdr:rowOff>
    </xdr:to>
    <xdr:pic>
      <xdr:nvPicPr>
        <xdr:cNvPr id="7" name="Picture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4300" y="2390775"/>
          <a:ext cx="507937" cy="507937"/>
        </a:xfrm>
        <a:prstGeom prst="rect">
          <a:avLst/>
        </a:prstGeom>
      </xdr:spPr>
    </xdr:pic>
    <xdr:clientData/>
  </xdr:twoCellAnchor>
  <xdr:twoCellAnchor editAs="oneCell">
    <xdr:from>
      <xdr:col>0</xdr:col>
      <xdr:colOff>73800</xdr:colOff>
      <xdr:row>5</xdr:row>
      <xdr:rowOff>473850</xdr:rowOff>
    </xdr:from>
    <xdr:to>
      <xdr:col>0</xdr:col>
      <xdr:colOff>581737</xdr:colOff>
      <xdr:row>7</xdr:row>
      <xdr:rowOff>29287</xdr:rowOff>
    </xdr:to>
    <xdr:pic>
      <xdr:nvPicPr>
        <xdr:cNvPr id="8" name="Picture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3800" y="2855100"/>
          <a:ext cx="507937" cy="507937"/>
        </a:xfrm>
        <a:prstGeom prst="rect">
          <a:avLst/>
        </a:prstGeom>
      </xdr:spPr>
    </xdr:pic>
    <xdr:clientData/>
  </xdr:twoCellAnchor>
  <xdr:twoCellAnchor editAs="oneCell">
    <xdr:from>
      <xdr:col>0</xdr:col>
      <xdr:colOff>123825</xdr:colOff>
      <xdr:row>7</xdr:row>
      <xdr:rowOff>9525</xdr:rowOff>
    </xdr:from>
    <xdr:to>
      <xdr:col>0</xdr:col>
      <xdr:colOff>631762</xdr:colOff>
      <xdr:row>8</xdr:row>
      <xdr:rowOff>41212</xdr:rowOff>
    </xdr:to>
    <xdr:pic>
      <xdr:nvPicPr>
        <xdr:cNvPr id="9" name="Picture 8"/>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3825" y="3343275"/>
          <a:ext cx="507937" cy="507937"/>
        </a:xfrm>
        <a:prstGeom prst="rect">
          <a:avLst/>
        </a:prstGeom>
      </xdr:spPr>
    </xdr:pic>
    <xdr:clientData/>
  </xdr:twoCellAnchor>
  <xdr:twoCellAnchor editAs="oneCell">
    <xdr:from>
      <xdr:col>0</xdr:col>
      <xdr:colOff>92850</xdr:colOff>
      <xdr:row>8</xdr:row>
      <xdr:rowOff>464325</xdr:rowOff>
    </xdr:from>
    <xdr:to>
      <xdr:col>0</xdr:col>
      <xdr:colOff>600787</xdr:colOff>
      <xdr:row>10</xdr:row>
      <xdr:rowOff>19762</xdr:rowOff>
    </xdr:to>
    <xdr:pic>
      <xdr:nvPicPr>
        <xdr:cNvPr id="10" name="Picture 9"/>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2850" y="4274325"/>
          <a:ext cx="507937" cy="507937"/>
        </a:xfrm>
        <a:prstGeom prst="rect">
          <a:avLst/>
        </a:prstGeom>
      </xdr:spPr>
    </xdr:pic>
    <xdr:clientData/>
  </xdr:twoCellAnchor>
  <xdr:twoCellAnchor editAs="oneCell">
    <xdr:from>
      <xdr:col>0</xdr:col>
      <xdr:colOff>119025</xdr:colOff>
      <xdr:row>7</xdr:row>
      <xdr:rowOff>471450</xdr:rowOff>
    </xdr:from>
    <xdr:to>
      <xdr:col>0</xdr:col>
      <xdr:colOff>626962</xdr:colOff>
      <xdr:row>9</xdr:row>
      <xdr:rowOff>26887</xdr:rowOff>
    </xdr:to>
    <xdr:pic>
      <xdr:nvPicPr>
        <xdr:cNvPr id="11" name="Picture 10"/>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19025" y="3805200"/>
          <a:ext cx="507937" cy="507937"/>
        </a:xfrm>
        <a:prstGeom prst="rect">
          <a:avLst/>
        </a:prstGeom>
      </xdr:spPr>
    </xdr:pic>
    <xdr:clientData/>
  </xdr:twoCellAnchor>
  <xdr:twoCellAnchor editAs="oneCell">
    <xdr:from>
      <xdr:col>0</xdr:col>
      <xdr:colOff>97575</xdr:colOff>
      <xdr:row>10</xdr:row>
      <xdr:rowOff>469050</xdr:rowOff>
    </xdr:from>
    <xdr:to>
      <xdr:col>0</xdr:col>
      <xdr:colOff>605512</xdr:colOff>
      <xdr:row>12</xdr:row>
      <xdr:rowOff>24487</xdr:rowOff>
    </xdr:to>
    <xdr:pic>
      <xdr:nvPicPr>
        <xdr:cNvPr id="12" name="Picture 1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7575" y="5231550"/>
          <a:ext cx="507937" cy="507937"/>
        </a:xfrm>
        <a:prstGeom prst="rect">
          <a:avLst/>
        </a:prstGeom>
      </xdr:spPr>
    </xdr:pic>
    <xdr:clientData/>
  </xdr:twoCellAnchor>
  <xdr:twoCellAnchor editAs="oneCell">
    <xdr:from>
      <xdr:col>0</xdr:col>
      <xdr:colOff>66600</xdr:colOff>
      <xdr:row>9</xdr:row>
      <xdr:rowOff>447600</xdr:rowOff>
    </xdr:from>
    <xdr:to>
      <xdr:col>0</xdr:col>
      <xdr:colOff>574537</xdr:colOff>
      <xdr:row>11</xdr:row>
      <xdr:rowOff>3037</xdr:rowOff>
    </xdr:to>
    <xdr:pic>
      <xdr:nvPicPr>
        <xdr:cNvPr id="13" name="Picture 12"/>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66600" y="4733850"/>
          <a:ext cx="507937" cy="507937"/>
        </a:xfrm>
        <a:prstGeom prst="rect">
          <a:avLst/>
        </a:prstGeom>
      </xdr:spPr>
    </xdr:pic>
    <xdr:clientData/>
  </xdr:twoCellAnchor>
  <xdr:twoCellAnchor editAs="oneCell">
    <xdr:from>
      <xdr:col>0</xdr:col>
      <xdr:colOff>104775</xdr:colOff>
      <xdr:row>12</xdr:row>
      <xdr:rowOff>9525</xdr:rowOff>
    </xdr:from>
    <xdr:to>
      <xdr:col>0</xdr:col>
      <xdr:colOff>612712</xdr:colOff>
      <xdr:row>13</xdr:row>
      <xdr:rowOff>41212</xdr:rowOff>
    </xdr:to>
    <xdr:pic>
      <xdr:nvPicPr>
        <xdr:cNvPr id="14" name="Picture 13"/>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04775" y="5724525"/>
          <a:ext cx="507937" cy="507937"/>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rob" refreshedDate="41683.508794328707" createdVersion="4" refreshedVersion="4" minRefreshableVersion="3" recordCount="0" supportSubquery="1" supportAdvancedDrill="1">
  <cacheSource type="external" connectionId="3"/>
  <cacheFields count="9">
    <cacheField name="[Poke1].[PokeSimple].[PokeSimple]" caption="PokeSimple" numFmtId="0" hierarchy="4" level="1">
      <sharedItems count="13">
        <s v="[Poke1].[PokeSimple].&amp;[Beedrill]" c="Beedrill"/>
        <s v="[Poke1].[PokeSimple].&amp;[Bulbasaur]" c="Bulbasaur"/>
        <s v="[Poke1].[PokeSimple].&amp;[Charizard]" c="Charizard"/>
        <s v="[Poke1].[PokeSimple].&amp;[Charmander]" c="Charmander"/>
        <s v="[Poke1].[PokeSimple].&amp;[Charmeleon]" c="Charmeleon"/>
        <s v="[Poke1].[PokeSimple].&amp;[Ivysaur]" c="Ivysaur"/>
        <s v="[Poke1].[PokeSimple].&amp;[Pidgeot]" c="Pidgeot"/>
        <s v="[Poke1].[PokeSimple].&amp;[Pidgeotto]" c="Pidgeotto"/>
        <s v="[Poke1].[PokeSimple].&amp;[Pidgey]" c="Pidgey"/>
        <s v="[Poke1].[PokeSimple].&amp;[Pikachu]" c="Pikachu"/>
        <s v="[Poke1].[PokeSimple].&amp;[Rattata]" c="Rattata"/>
        <s v="[Poke1].[PokeSimple].&amp;[Venusaur]" c="Venusaur"/>
        <s v="[Poke1].[PokeSimple].&amp;[Weedle]" c="Weedle"/>
      </sharedItems>
    </cacheField>
    <cacheField name="[Poke2].[PokeSimple].[PokeSimple]" caption="PokeSimple" numFmtId="0" hierarchy="6" level="1">
      <sharedItems count="13">
        <s v="[Poke2].[PokeSimple].&amp;[Beedrill]" c="Beedrill"/>
        <s v="[Poke2].[PokeSimple].&amp;[Bulbasaur]" c="Bulbasaur"/>
        <s v="[Poke2].[PokeSimple].&amp;[Charizard]" c="Charizard"/>
        <s v="[Poke2].[PokeSimple].&amp;[Charmander]" c="Charmander"/>
        <s v="[Poke2].[PokeSimple].&amp;[Charmeleon]" c="Charmeleon"/>
        <s v="[Poke2].[PokeSimple].&amp;[Ivysaur]" c="Ivysaur"/>
        <s v="[Poke2].[PokeSimple].&amp;[Pidgeot]" c="Pidgeot"/>
        <s v="[Poke2].[PokeSimple].&amp;[Pidgeotto]" c="Pidgeotto"/>
        <s v="[Poke2].[PokeSimple].&amp;[Pidgey]" c="Pidgey"/>
        <s v="[Poke2].[PokeSimple].&amp;[Pikachu]" c="Pikachu"/>
        <s v="[Poke2].[PokeSimple].&amp;[Rattata]" c="Rattata"/>
        <s v="[Poke2].[PokeSimple].&amp;[Venusaur]" c="Venusaur"/>
        <s v="[Poke2].[PokeSimple].&amp;[Weedle]" c="Weedle"/>
      </sharedItems>
    </cacheField>
    <cacheField name="[Poke3].[PokeSimple].[PokeSimple]" caption="PokeSimple" numFmtId="0" hierarchy="8" level="1">
      <sharedItems count="13">
        <s v="[Poke3].[PokeSimple].&amp;[Beedrill]" c="Beedrill"/>
        <s v="[Poke3].[PokeSimple].&amp;[Bulbasaur]" c="Bulbasaur"/>
        <s v="[Poke3].[PokeSimple].&amp;[Charizard]" c="Charizard"/>
        <s v="[Poke3].[PokeSimple].&amp;[Charmander]" c="Charmander"/>
        <s v="[Poke3].[PokeSimple].&amp;[Charmeleon]" c="Charmeleon"/>
        <s v="[Poke3].[PokeSimple].&amp;[Ivysaur]" c="Ivysaur"/>
        <s v="[Poke3].[PokeSimple].&amp;[Pidgeot]" c="Pidgeot"/>
        <s v="[Poke3].[PokeSimple].&amp;[Pidgeotto]" c="Pidgeotto"/>
        <s v="[Poke3].[PokeSimple].&amp;[Pidgey]" c="Pidgey"/>
        <s v="[Poke3].[PokeSimple].&amp;[Pikachu]" c="Pikachu"/>
        <s v="[Poke3].[PokeSimple].&amp;[Rattata]" c="Rattata"/>
        <s v="[Poke3].[PokeSimple].&amp;[Venusaur]" c="Venusaur"/>
        <s v="[Poke3].[PokeSimple].&amp;[Weedle]" c="Weedle"/>
      </sharedItems>
    </cacheField>
    <cacheField name="[Measures].[Team Weakness Product]" caption="Team Weakness Product" numFmtId="0" hierarchy="31" level="32767"/>
    <cacheField name="[Measures].[Max Team Weakness Across Single Types]" caption="Max Team Weakness Across Single Types" numFmtId="0" hierarchy="32" level="32767"/>
    <cacheField name="[Measures].[Team Raw Score]" caption="Team Raw Score" numFmtId="0" hierarchy="22" level="32767"/>
    <cacheField name="[Measures].[Team Final Blended Score]" caption="Team Final Blended Score" numFmtId="0" hierarchy="33" level="32767"/>
    <cacheField name="[Measures].[Debugger]" caption="Debugger" numFmtId="0" hierarchy="35" level="32767"/>
    <cacheField name="[Mult Factor for Weakness].[Factor].[Factor]" caption="Factor" numFmtId="0" hierarchy="2" level="1">
      <sharedItems containsSemiMixedTypes="0" containsString="0"/>
    </cacheField>
  </cacheFields>
  <cacheHierarchies count="52">
    <cacheHierarchy uniqueName="[AttackerTypes].[Type]" caption="Type" attribute="1" defaultMemberUniqueName="[AttackerTypes].[Type].[All]" allUniqueName="[AttackerTypes].[Type].[All]" dimensionUniqueName="[AttackerTypes]" displayFolder="" count="0" unbalanced="0"/>
    <cacheHierarchy uniqueName="[DefenseTypes].[Type]" caption="Type" attribute="1" defaultMemberUniqueName="[DefenseTypes].[Type].[All]" allUniqueName="[DefenseTypes].[Type].[All]" dimensionUniqueName="[DefenseTypes]" displayFolder="" count="0" unbalanced="0"/>
    <cacheHierarchy uniqueName="[Mult Factor for Weakness].[Factor]" caption="Factor" attribute="1" defaultMemberUniqueName="[Mult Factor for Weakness].[Factor].[All]" allUniqueName="[Mult Factor for Weakness].[Factor].[All]" dimensionUniqueName="[Mult Factor for Weakness]" displayFolder="" count="2" unbalanced="0">
      <fieldsUsage count="2">
        <fieldUsage x="-1"/>
        <fieldUsage x="8"/>
      </fieldsUsage>
    </cacheHierarchy>
    <cacheHierarchy uniqueName="[Poke1].[Icon]" caption="Icon" attribute="1" defaultMemberUniqueName="[Poke1].[Icon].[All]" allUniqueName="[Poke1].[Icon].[All]" dimensionUniqueName="[Poke1]" displayFolder="" count="0" unbalanced="0"/>
    <cacheHierarchy uniqueName="[Poke1].[PokeSimple]" caption="PokeSimple" attribute="1" defaultMemberUniqueName="[Poke1].[PokeSimple].[All]" allUniqueName="[Poke1].[PokeSimple].[All]" dimensionUniqueName="[Poke1]" displayFolder="" count="2" unbalanced="0">
      <fieldsUsage count="2">
        <fieldUsage x="-1"/>
        <fieldUsage x="0"/>
      </fieldsUsage>
    </cacheHierarchy>
    <cacheHierarchy uniqueName="[Poke2].[Icon]" caption="Icon" attribute="1" defaultMemberUniqueName="[Poke2].[Icon].[All]" allUniqueName="[Poke2].[Icon].[All]" dimensionUniqueName="[Poke2]" displayFolder="" count="0" unbalanced="0"/>
    <cacheHierarchy uniqueName="[Poke2].[PokeSimple]" caption="PokeSimple" attribute="1" defaultMemberUniqueName="[Poke2].[PokeSimple].[All]" allUniqueName="[Poke2].[PokeSimple].[All]" dimensionUniqueName="[Poke2]" displayFolder="" count="2" unbalanced="0">
      <fieldsUsage count="2">
        <fieldUsage x="-1"/>
        <fieldUsage x="1"/>
      </fieldsUsage>
    </cacheHierarchy>
    <cacheHierarchy uniqueName="[Poke3].[Icon]" caption="Icon" attribute="1" defaultMemberUniqueName="[Poke3].[Icon].[All]" allUniqueName="[Poke3].[Icon].[All]" dimensionUniqueName="[Poke3]" displayFolder="" count="0" unbalanced="0"/>
    <cacheHierarchy uniqueName="[Poke3].[PokeSimple]" caption="PokeSimple" attribute="1" defaultMemberUniqueName="[Poke3].[PokeSimple].[All]" allUniqueName="[Poke3].[PokeSimple].[All]" dimensionUniqueName="[Poke3]" displayFolder="" count="2" unbalanced="0">
      <fieldsUsage count="2">
        <fieldUsage x="-1"/>
        <fieldUsage x="2"/>
      </fieldsUsage>
    </cacheHierarchy>
    <cacheHierarchy uniqueName="[PokeMaster].[PokeSimple]" caption="PokeSimple" attribute="1" defaultMemberUniqueName="[PokeMaster].[PokeSimple].[All]" allUniqueName="[PokeMaster].[PokeSimple].[All]" dimensionUniqueName="[PokeMaster]" displayFolder="" count="0" unbalanced="0"/>
    <cacheHierarchy uniqueName="[PokeMaster].[Raw Score]" caption="Raw Score" attribute="1" defaultMemberUniqueName="[PokeMaster].[Raw Score].[All]" allUniqueName="[PokeMaster].[Raw Score].[All]" dimensionUniqueName="[PokeMaster]" displayFolder="" count="0" unbalanced="0"/>
    <cacheHierarchy uniqueName="[PokeTypes].[PokeSimple]" caption="PokeSimple" attribute="1" defaultMemberUniqueName="[PokeTypes].[PokeSimple].[All]" allUniqueName="[PokeTypes].[PokeSimple].[All]" dimensionUniqueName="[PokeTypes]" displayFolder="" count="0" unbalanced="0"/>
    <cacheHierarchy uniqueName="[PokeTypes].[Type]" caption="Type" attribute="1" defaultMemberUniqueName="[PokeTypes].[Type].[All]" allUniqueName="[PokeTypes].[Type].[All]" dimensionUniqueName="[PokeTypes]" displayFolder="" count="0" unbalanced="0"/>
    <cacheHierarchy uniqueName="[Weaknesses].[Attacker]" caption="Attacker" attribute="1" defaultMemberUniqueName="[Weaknesses].[Attacker].[All]" allUniqueName="[Weaknesses].[Attacker].[All]" dimensionUniqueName="[Weaknesses]" displayFolder="" count="0" unbalanced="0"/>
    <cacheHierarchy uniqueName="[Weaknesses].[Defender]" caption="Defender" attribute="1" defaultMemberUniqueName="[Weaknesses].[Defender].[All]" allUniqueName="[Weaknesses].[Defender].[All]" dimensionUniqueName="[Weaknesses]" displayFolder="" count="0" unbalanced="0"/>
    <cacheHierarchy uniqueName="[Weaknesses].[Weakness]" caption="Weakness" attribute="1" defaultMemberUniqueName="[Weaknesses].[Weakness].[All]" allUniqueName="[Weaknesses].[Weakness].[All]" dimensionUniqueName="[Weaknesses]" displayFolder="" count="0" unbalanced="0"/>
    <cacheHierarchy uniqueName="[Z Debuggers].[Column1]" caption="Column1" attribute="1" defaultMemberUniqueName="[Z Debuggers].[Column1].[All]" allUniqueName="[Z Debuggers].[Column1].[All]" dimensionUniqueName="[Z Debuggers]" displayFolder="" count="0" unbalanced="0"/>
    <cacheHierarchy uniqueName="[Z Use With Poke1-3 Fields on Rows].[Column1]" caption="Column1" attribute="1" defaultMemberUniqueName="[Z Use With Poke1-3 Fields on Rows].[Column1].[All]" allUniqueName="[Z Use With Poke1-3 Fields on Rows].[Column1].[All]" dimensionUniqueName="[Z Use With Poke1-3 Fields on Rows]" displayFolder="" count="0" unbalanced="0"/>
    <cacheHierarchy uniqueName="[Measures].[Raw Raw Score]" caption="Raw Raw Score" measure="1" displayFolder="" measureGroup="Z Use With Poke1-3 Fields on Rows" count="0"/>
    <cacheHierarchy uniqueName="[Measures].[Raw Score Poke1]" caption="Raw Score Poke1" measure="1" displayFolder="" measureGroup="Z Use With Poke1-3 Fields on Rows" count="0"/>
    <cacheHierarchy uniqueName="[Measures].[Raw Score Poke2]" caption="Raw Score Poke2" measure="1" displayFolder="" measureGroup="Z Use With Poke1-3 Fields on Rows" count="0"/>
    <cacheHierarchy uniqueName="[Measures].[Raw Score Poke3]" caption="Raw Score Poke3" measure="1" displayFolder="" measureGroup="Z Use With Poke1-3 Fields on Rows" count="0"/>
    <cacheHierarchy uniqueName="[Measures].[Team Raw Score]" caption="Team Raw Score" measure="1" displayFolder="" measureGroup="Z Use With Poke1-3 Fields on Rows" count="0" oneField="1">
      <fieldsUsage count="1">
        <fieldUsage x="5"/>
      </fieldsUsage>
    </cacheHierarchy>
    <cacheHierarchy uniqueName="[Measures].[Number of Combos to Evaluate - DEBUGGER]" caption="Number of Combos to Evaluate - DEBUGGER" measure="1" displayFolder="" measureGroup="Z Debuggers" count="0"/>
    <cacheHierarchy uniqueName="[Measures].[Optimal Raw Team Score - ITERATOR]" caption="Optimal Raw Team Score - ITERATOR" measure="1" displayFolder="" measureGroup="PokeMaster" count="0"/>
    <cacheHierarchy uniqueName="[Measures].[Optimal Poke1 Raw]" caption="Optimal Poke1 Raw" measure="1" displayFolder="" measureGroup="PokeMaster" count="0"/>
    <cacheHierarchy uniqueName="[Measures].[Optimal Poke2 Raw]" caption="Optimal Poke2 Raw" measure="1" displayFolder="" measureGroup="PokeMaster" count="0"/>
    <cacheHierarchy uniqueName="[Measures].[Optmal Poke3 Raw]" caption="Optmal Poke3 Raw" measure="1" displayFolder="" measureGroup="PokeMaster" count="0"/>
    <cacheHierarchy uniqueName="[Measures].[Max Weakness M2M Poke1]" caption="Max Weakness M2M Poke1" measure="1" displayFolder="" measureGroup="Z Use With Poke1-3 Fields on Rows" count="0"/>
    <cacheHierarchy uniqueName="[Measures].[Max Weakness M2M Poke2]" caption="Max Weakness M2M Poke2" measure="1" displayFolder="" measureGroup="Z Use With Poke1-3 Fields on Rows" count="0"/>
    <cacheHierarchy uniqueName="[Measures].[Max Weakness M2M Poke3]" caption="Max Weakness M2M Poke3" measure="1" displayFolder="" measureGroup="Z Use With Poke1-3 Fields on Rows" count="0"/>
    <cacheHierarchy uniqueName="[Measures].[Team Weakness Product]" caption="Team Weakness Product" measure="1" displayFolder="" measureGroup="Z Use With Poke1-3 Fields on Rows" count="0" oneField="1">
      <fieldsUsage count="1">
        <fieldUsage x="3"/>
      </fieldsUsage>
    </cacheHierarchy>
    <cacheHierarchy uniqueName="[Measures].[Max Team Weakness Across Single Types]" caption="Max Team Weakness Across Single Types" measure="1" displayFolder="" measureGroup="Z Use With Poke1-3 Fields on Rows" count="0" oneField="1">
      <fieldsUsage count="1">
        <fieldUsage x="4"/>
      </fieldsUsage>
    </cacheHierarchy>
    <cacheHierarchy uniqueName="[Measures].[Team Final Blended Score]" caption="Team Final Blended Score" measure="1" displayFolder="" measureGroup="PokeMaster" count="0" oneField="1">
      <fieldsUsage count="1">
        <fieldUsage x="6"/>
      </fieldsUsage>
    </cacheHierarchy>
    <cacheHierarchy uniqueName="[Measures].[Optimal Blended Score - ITERATOR]" caption="Optimal Blended Score - ITERATOR" measure="1" displayFolder="" measureGroup="PokeMaster" count="0"/>
    <cacheHierarchy uniqueName="[Measures].[Debugger]" caption="Debugger" measure="1" displayFolder="" measureGroup="Z Debuggers" count="0" oneField="1">
      <fieldsUsage count="1">
        <fieldUsage x="7"/>
      </fieldsUsage>
    </cacheHierarchy>
    <cacheHierarchy uniqueName="[Measures].[Optimal Poke3 Blended]" caption="Optimal Poke3 Blended" measure="1" displayFolder="" measureGroup="PokeMaster" count="0"/>
    <cacheHierarchy uniqueName="[Measures].[Optimal Poke1 Blended]" caption="Optimal Poke1 Blended" measure="1" displayFolder="" measureGroup="PokeMaster" count="0"/>
    <cacheHierarchy uniqueName="[Measures].[Optimal Poke2 Blended]" caption="Optimal Poke2 Blended" measure="1" displayFolder="" measureGroup="PokeMaster" count="0"/>
    <cacheHierarchy uniqueName="[Measures].[Selected Mult Factor]" caption="Selected Mult Factor" measure="1" displayFolder="" measureGroup="Mult Factor for Weakness" count="0"/>
    <cacheHierarchy uniqueName="[Measures].[_Count PokeMaster]" caption="_Count PokeMaster" measure="1" displayFolder="" measureGroup="PokeMaster" count="0" hidden="1"/>
    <cacheHierarchy uniqueName="[Measures].[_Count Poke2]" caption="_Count Poke2" measure="1" displayFolder="" measureGroup="Poke2" count="0" hidden="1"/>
    <cacheHierarchy uniqueName="[Measures].[_Count Poke3]" caption="_Count Poke3" measure="1" displayFolder="" measureGroup="Poke3" count="0" hidden="1"/>
    <cacheHierarchy uniqueName="[Measures].[_Count Weaknesses]" caption="_Count Weaknesses" measure="1" displayFolder="" measureGroup="Weaknesses" count="0" hidden="1"/>
    <cacheHierarchy uniqueName="[Measures].[_Count Poke1]" caption="_Count Poke1" measure="1" displayFolder="" measureGroup="Poke1" count="0" hidden="1"/>
    <cacheHierarchy uniqueName="[Measures].[_Count PokeTypes]" caption="_Count PokeTypes" measure="1" displayFolder="" measureGroup="PokeTypes" count="0" hidden="1"/>
    <cacheHierarchy uniqueName="[Measures].[_Count DefenseTypes]" caption="_Count DefenseTypes" measure="1" displayFolder="" measureGroup="DefenseTypes" count="0" hidden="1"/>
    <cacheHierarchy uniqueName="[Measures].[_Count AttackerTypes]" caption="_Count AttackerTypes" measure="1" displayFolder="" measureGroup="AttackerTypes" count="0" hidden="1"/>
    <cacheHierarchy uniqueName="[Measures].[_Count Z Debuggers]" caption="_Count Z Debuggers" measure="1" displayFolder="" measureGroup="Z Debuggers" count="0" hidden="1"/>
    <cacheHierarchy uniqueName="[Measures].[_Count Z Use With Poke1-3 Fields on Rows]" caption="_Count Z Use With Poke1-3 Fields on Rows" measure="1" displayFolder="" measureGroup="Z Use With Poke1-3 Fields on Rows" count="0" hidden="1"/>
    <cacheHierarchy uniqueName="[Measures].[_Count Mult Factor for Weakness]" caption="_Count Mult Factor for Weakness" measure="1" displayFolder="" measureGroup="Mult Factor for Weakness" count="0" hidden="1"/>
    <cacheHierarchy uniqueName="[Measures].[__No measures defined]" caption="__No measures defined" measure="1" displayFolder="" count="0" hidden="1"/>
  </cacheHierarchies>
  <kpis count="0"/>
  <dimensions count="12">
    <dimension name="AttackerTypes" uniqueName="[AttackerTypes]" caption="AttackerTypes"/>
    <dimension name="DefenseTypes" uniqueName="[DefenseTypes]" caption="DefenseTypes"/>
    <dimension measure="1" name="Measures" uniqueName="[Measures]" caption="Measures"/>
    <dimension name="Mult Factor for Weakness" uniqueName="[Mult Factor for Weakness]" caption="Mult Factor for Weakness"/>
    <dimension name="Poke1" uniqueName="[Poke1]" caption="Poke1"/>
    <dimension name="Poke2" uniqueName="[Poke2]" caption="Poke2"/>
    <dimension name="Poke3" uniqueName="[Poke3]" caption="Poke3"/>
    <dimension name="PokeMaster" uniqueName="[PokeMaster]" caption="PokeMaster"/>
    <dimension name="PokeTypes" uniqueName="[PokeTypes]" caption="PokeTypes"/>
    <dimension name="Weaknesses" uniqueName="[Weaknesses]" caption="Weaknesses"/>
    <dimension name="Z Debuggers" uniqueName="[Z Debuggers]" caption="Z Debuggers"/>
    <dimension name="Z Use With Poke1-3 Fields on Rows" uniqueName="[Z Use With Poke1-3 Fields on Rows]" caption="Z Use With Poke1-3 Fields on Rows"/>
  </dimensions>
  <measureGroups count="11">
    <measureGroup name="AttackerTypes" caption="AttackerTypes"/>
    <measureGroup name="DefenseTypes" caption="DefenseTypes"/>
    <measureGroup name="Mult Factor for Weakness" caption="Mult Factor for Weakness"/>
    <measureGroup name="Poke1" caption="Poke1"/>
    <measureGroup name="Poke2" caption="Poke2"/>
    <measureGroup name="Poke3" caption="Poke3"/>
    <measureGroup name="PokeMaster" caption="PokeMaster"/>
    <measureGroup name="PokeTypes" caption="PokeTypes"/>
    <measureGroup name="Weaknesses" caption="Weaknesses"/>
    <measureGroup name="Z Debuggers" caption="Z Debuggers"/>
    <measureGroup name="Z Use With Poke1-3 Fields on Rows" caption="Z Use With Poke1-3 Fields on Rows"/>
  </measureGroups>
  <maps count="15">
    <map measureGroup="0" dimension="0"/>
    <map measureGroup="1" dimension="1"/>
    <map measureGroup="2" dimension="3"/>
    <map measureGroup="3" dimension="4"/>
    <map measureGroup="4" dimension="5"/>
    <map measureGroup="5" dimension="6"/>
    <map measureGroup="6" dimension="7"/>
    <map measureGroup="7" dimension="1"/>
    <map measureGroup="7" dimension="7"/>
    <map measureGroup="7" dimension="8"/>
    <map measureGroup="8" dimension="0"/>
    <map measureGroup="8" dimension="1"/>
    <map measureGroup="8" dimension="9"/>
    <map measureGroup="9" dimension="10"/>
    <map measureGroup="10" dimension="1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rob" refreshedDate="41683.517338888887" createdVersion="4" refreshedVersion="4" minRefreshableVersion="3" recordCount="0" supportSubquery="1" supportAdvancedDrill="1">
  <cacheSource type="external" connectionId="3"/>
  <cacheFields count="6">
    <cacheField name="[Measures].[Optimal Blended Score - ITERATOR]" caption="Optimal Blended Score - ITERATOR" numFmtId="0" hierarchy="34" level="32767"/>
    <cacheField name="[Measures].[Optimal Poke3 Blended]" caption="Optimal Poke3 Blended" numFmtId="0" hierarchy="36" level="32767"/>
    <cacheField name="[Measures].[Optimal Poke1 Blended]" caption="Optimal Poke1 Blended" numFmtId="0" hierarchy="37" level="32767"/>
    <cacheField name="[Measures].[Optimal Poke2 Blended]" caption="Optimal Poke2 Blended" numFmtId="0" hierarchy="38" level="32767"/>
    <cacheField name="[Mult Factor for Weakness].[Factor].[Factor]" caption="Factor" numFmtId="0" hierarchy="2" level="1">
      <sharedItems containsSemiMixedTypes="0" containsString="0"/>
    </cacheField>
    <cacheField name="[Measures].[Optimal Raw Team Score - ITERATOR]" caption="Optimal Raw Team Score - ITERATOR" numFmtId="0" hierarchy="24" level="32767"/>
  </cacheFields>
  <cacheHierarchies count="52">
    <cacheHierarchy uniqueName="[AttackerTypes].[Type]" caption="Type" attribute="1" defaultMemberUniqueName="[AttackerTypes].[Type].[All]" allUniqueName="[AttackerTypes].[Type].[All]" dimensionUniqueName="[AttackerTypes]" displayFolder="" count="0" unbalanced="0"/>
    <cacheHierarchy uniqueName="[DefenseTypes].[Type]" caption="Type" attribute="1" defaultMemberUniqueName="[DefenseTypes].[Type].[All]" allUniqueName="[DefenseTypes].[Type].[All]" dimensionUniqueName="[DefenseTypes]" displayFolder="" count="0" unbalanced="0"/>
    <cacheHierarchy uniqueName="[Mult Factor for Weakness].[Factor]" caption="Factor" attribute="1" defaultMemberUniqueName="[Mult Factor for Weakness].[Factor].[All]" allUniqueName="[Mult Factor for Weakness].[Factor].[All]" dimensionUniqueName="[Mult Factor for Weakness]" displayFolder="" count="2" unbalanced="0">
      <fieldsUsage count="2">
        <fieldUsage x="-1"/>
        <fieldUsage x="4"/>
      </fieldsUsage>
    </cacheHierarchy>
    <cacheHierarchy uniqueName="[Poke1].[Icon]" caption="Icon" attribute="1" defaultMemberUniqueName="[Poke1].[Icon].[All]" allUniqueName="[Poke1].[Icon].[All]" dimensionUniqueName="[Poke1]" displayFolder="" count="0" unbalanced="0"/>
    <cacheHierarchy uniqueName="[Poke1].[PokeSimple]" caption="PokeSimple" attribute="1" defaultMemberUniqueName="[Poke1].[PokeSimple].[All]" allUniqueName="[Poke1].[PokeSimple].[All]" dimensionUniqueName="[Poke1]" displayFolder="" count="0" unbalanced="0"/>
    <cacheHierarchy uniqueName="[Poke2].[Icon]" caption="Icon" attribute="1" defaultMemberUniqueName="[Poke2].[Icon].[All]" allUniqueName="[Poke2].[Icon].[All]" dimensionUniqueName="[Poke2]" displayFolder="" count="0" unbalanced="0"/>
    <cacheHierarchy uniqueName="[Poke2].[PokeSimple]" caption="PokeSimple" attribute="1" defaultMemberUniqueName="[Poke2].[PokeSimple].[All]" allUniqueName="[Poke2].[PokeSimple].[All]" dimensionUniqueName="[Poke2]" displayFolder="" count="0" unbalanced="0"/>
    <cacheHierarchy uniqueName="[Poke3].[Icon]" caption="Icon" attribute="1" defaultMemberUniqueName="[Poke3].[Icon].[All]" allUniqueName="[Poke3].[Icon].[All]" dimensionUniqueName="[Poke3]" displayFolder="" count="0" unbalanced="0"/>
    <cacheHierarchy uniqueName="[Poke3].[PokeSimple]" caption="PokeSimple" attribute="1" defaultMemberUniqueName="[Poke3].[PokeSimple].[All]" allUniqueName="[Poke3].[PokeSimple].[All]" dimensionUniqueName="[Poke3]" displayFolder="" count="0" unbalanced="0"/>
    <cacheHierarchy uniqueName="[PokeMaster].[PokeSimple]" caption="PokeSimple" attribute="1" defaultMemberUniqueName="[PokeMaster].[PokeSimple].[All]" allUniqueName="[PokeMaster].[PokeSimple].[All]" dimensionUniqueName="[PokeMaster]" displayFolder="" count="0" unbalanced="0"/>
    <cacheHierarchy uniqueName="[PokeMaster].[Raw Score]" caption="Raw Score" attribute="1" defaultMemberUniqueName="[PokeMaster].[Raw Score].[All]" allUniqueName="[PokeMaster].[Raw Score].[All]" dimensionUniqueName="[PokeMaster]" displayFolder="" count="0" unbalanced="0"/>
    <cacheHierarchy uniqueName="[PokeTypes].[PokeSimple]" caption="PokeSimple" attribute="1" defaultMemberUniqueName="[PokeTypes].[PokeSimple].[All]" allUniqueName="[PokeTypes].[PokeSimple].[All]" dimensionUniqueName="[PokeTypes]" displayFolder="" count="0" unbalanced="0"/>
    <cacheHierarchy uniqueName="[PokeTypes].[Type]" caption="Type" attribute="1" defaultMemberUniqueName="[PokeTypes].[Type].[All]" allUniqueName="[PokeTypes].[Type].[All]" dimensionUniqueName="[PokeTypes]" displayFolder="" count="0" unbalanced="0"/>
    <cacheHierarchy uniqueName="[Weaknesses].[Attacker]" caption="Attacker" attribute="1" defaultMemberUniqueName="[Weaknesses].[Attacker].[All]" allUniqueName="[Weaknesses].[Attacker].[All]" dimensionUniqueName="[Weaknesses]" displayFolder="" count="0" unbalanced="0"/>
    <cacheHierarchy uniqueName="[Weaknesses].[Defender]" caption="Defender" attribute="1" defaultMemberUniqueName="[Weaknesses].[Defender].[All]" allUniqueName="[Weaknesses].[Defender].[All]" dimensionUniqueName="[Weaknesses]" displayFolder="" count="0" unbalanced="0"/>
    <cacheHierarchy uniqueName="[Weaknesses].[Weakness]" caption="Weakness" attribute="1" defaultMemberUniqueName="[Weaknesses].[Weakness].[All]" allUniqueName="[Weaknesses].[Weakness].[All]" dimensionUniqueName="[Weaknesses]" displayFolder="" count="0" unbalanced="0"/>
    <cacheHierarchy uniqueName="[Z Debuggers].[Column1]" caption="Column1" attribute="1" defaultMemberUniqueName="[Z Debuggers].[Column1].[All]" allUniqueName="[Z Debuggers].[Column1].[All]" dimensionUniqueName="[Z Debuggers]" displayFolder="" count="0" unbalanced="0"/>
    <cacheHierarchy uniqueName="[Z Use With Poke1-3 Fields on Rows].[Column1]" caption="Column1" attribute="1" defaultMemberUniqueName="[Z Use With Poke1-3 Fields on Rows].[Column1].[All]" allUniqueName="[Z Use With Poke1-3 Fields on Rows].[Column1].[All]" dimensionUniqueName="[Z Use With Poke1-3 Fields on Rows]" displayFolder="" count="0" unbalanced="0"/>
    <cacheHierarchy uniqueName="[Measures].[Raw Raw Score]" caption="Raw Raw Score" measure="1" displayFolder="" measureGroup="Z Use With Poke1-3 Fields on Rows" count="0"/>
    <cacheHierarchy uniqueName="[Measures].[Raw Score Poke1]" caption="Raw Score Poke1" measure="1" displayFolder="" measureGroup="Z Use With Poke1-3 Fields on Rows" count="0"/>
    <cacheHierarchy uniqueName="[Measures].[Raw Score Poke2]" caption="Raw Score Poke2" measure="1" displayFolder="" measureGroup="Z Use With Poke1-3 Fields on Rows" count="0"/>
    <cacheHierarchy uniqueName="[Measures].[Raw Score Poke3]" caption="Raw Score Poke3" measure="1" displayFolder="" measureGroup="Z Use With Poke1-3 Fields on Rows" count="0"/>
    <cacheHierarchy uniqueName="[Measures].[Team Raw Score]" caption="Team Raw Score" measure="1" displayFolder="" measureGroup="Z Use With Poke1-3 Fields on Rows" count="0"/>
    <cacheHierarchy uniqueName="[Measures].[Number of Combos to Evaluate - DEBUGGER]" caption="Number of Combos to Evaluate - DEBUGGER" measure="1" displayFolder="" measureGroup="Z Debuggers" count="0"/>
    <cacheHierarchy uniqueName="[Measures].[Optimal Raw Team Score - ITERATOR]" caption="Optimal Raw Team Score - ITERATOR" measure="1" displayFolder="" measureGroup="PokeMaster" count="0" oneField="1">
      <fieldsUsage count="1">
        <fieldUsage x="5"/>
      </fieldsUsage>
    </cacheHierarchy>
    <cacheHierarchy uniqueName="[Measures].[Optimal Poke1 Raw]" caption="Optimal Poke1 Raw" measure="1" displayFolder="" measureGroup="PokeMaster" count="0"/>
    <cacheHierarchy uniqueName="[Measures].[Optimal Poke2 Raw]" caption="Optimal Poke2 Raw" measure="1" displayFolder="" measureGroup="PokeMaster" count="0"/>
    <cacheHierarchy uniqueName="[Measures].[Optmal Poke3 Raw]" caption="Optmal Poke3 Raw" measure="1" displayFolder="" measureGroup="PokeMaster" count="0"/>
    <cacheHierarchy uniqueName="[Measures].[Max Weakness M2M Poke1]" caption="Max Weakness M2M Poke1" measure="1" displayFolder="" measureGroup="Z Use With Poke1-3 Fields on Rows" count="0"/>
    <cacheHierarchy uniqueName="[Measures].[Max Weakness M2M Poke2]" caption="Max Weakness M2M Poke2" measure="1" displayFolder="" measureGroup="Z Use With Poke1-3 Fields on Rows" count="0"/>
    <cacheHierarchy uniqueName="[Measures].[Max Weakness M2M Poke3]" caption="Max Weakness M2M Poke3" measure="1" displayFolder="" measureGroup="Z Use With Poke1-3 Fields on Rows" count="0"/>
    <cacheHierarchy uniqueName="[Measures].[Team Weakness Product]" caption="Team Weakness Product" measure="1" displayFolder="" measureGroup="Z Use With Poke1-3 Fields on Rows" count="0"/>
    <cacheHierarchy uniqueName="[Measures].[Max Team Weakness Across Single Types]" caption="Max Team Weakness Across Single Types" measure="1" displayFolder="" measureGroup="Z Use With Poke1-3 Fields on Rows" count="0"/>
    <cacheHierarchy uniqueName="[Measures].[Team Final Blended Score]" caption="Team Final Blended Score" measure="1" displayFolder="" measureGroup="PokeMaster" count="0"/>
    <cacheHierarchy uniqueName="[Measures].[Optimal Blended Score - ITERATOR]" caption="Optimal Blended Score - ITERATOR" measure="1" displayFolder="" measureGroup="PokeMaster" count="0" oneField="1">
      <fieldsUsage count="1">
        <fieldUsage x="0"/>
      </fieldsUsage>
    </cacheHierarchy>
    <cacheHierarchy uniqueName="[Measures].[Debugger]" caption="Debugger" measure="1" displayFolder="" measureGroup="Z Debuggers" count="0"/>
    <cacheHierarchy uniqueName="[Measures].[Optimal Poke3 Blended]" caption="Optimal Poke3 Blended" measure="1" displayFolder="" measureGroup="PokeMaster" count="0" oneField="1">
      <fieldsUsage count="1">
        <fieldUsage x="1"/>
      </fieldsUsage>
    </cacheHierarchy>
    <cacheHierarchy uniqueName="[Measures].[Optimal Poke1 Blended]" caption="Optimal Poke1 Blended" measure="1" displayFolder="" measureGroup="PokeMaster" count="0" oneField="1">
      <fieldsUsage count="1">
        <fieldUsage x="2"/>
      </fieldsUsage>
    </cacheHierarchy>
    <cacheHierarchy uniqueName="[Measures].[Optimal Poke2 Blended]" caption="Optimal Poke2 Blended" measure="1" displayFolder="" measureGroup="PokeMaster" count="0" oneField="1">
      <fieldsUsage count="1">
        <fieldUsage x="3"/>
      </fieldsUsage>
    </cacheHierarchy>
    <cacheHierarchy uniqueName="[Measures].[Selected Mult Factor]" caption="Selected Mult Factor" measure="1" displayFolder="" measureGroup="Mult Factor for Weakness" count="0"/>
    <cacheHierarchy uniqueName="[Measures].[_Count PokeMaster]" caption="_Count PokeMaster" measure="1" displayFolder="" measureGroup="PokeMaster" count="0" hidden="1"/>
    <cacheHierarchy uniqueName="[Measures].[_Count Poke2]" caption="_Count Poke2" measure="1" displayFolder="" measureGroup="Poke2" count="0" hidden="1"/>
    <cacheHierarchy uniqueName="[Measures].[_Count Poke3]" caption="_Count Poke3" measure="1" displayFolder="" measureGroup="Poke3" count="0" hidden="1"/>
    <cacheHierarchy uniqueName="[Measures].[_Count Weaknesses]" caption="_Count Weaknesses" measure="1" displayFolder="" measureGroup="Weaknesses" count="0" hidden="1"/>
    <cacheHierarchy uniqueName="[Measures].[_Count Poke1]" caption="_Count Poke1" measure="1" displayFolder="" measureGroup="Poke1" count="0" hidden="1"/>
    <cacheHierarchy uniqueName="[Measures].[_Count PokeTypes]" caption="_Count PokeTypes" measure="1" displayFolder="" measureGroup="PokeTypes" count="0" hidden="1"/>
    <cacheHierarchy uniqueName="[Measures].[_Count DefenseTypes]" caption="_Count DefenseTypes" measure="1" displayFolder="" measureGroup="DefenseTypes" count="0" hidden="1"/>
    <cacheHierarchy uniqueName="[Measures].[_Count AttackerTypes]" caption="_Count AttackerTypes" measure="1" displayFolder="" measureGroup="AttackerTypes" count="0" hidden="1"/>
    <cacheHierarchy uniqueName="[Measures].[_Count Z Debuggers]" caption="_Count Z Debuggers" measure="1" displayFolder="" measureGroup="Z Debuggers" count="0" hidden="1"/>
    <cacheHierarchy uniqueName="[Measures].[_Count Z Use With Poke1-3 Fields on Rows]" caption="_Count Z Use With Poke1-3 Fields on Rows" measure="1" displayFolder="" measureGroup="Z Use With Poke1-3 Fields on Rows" count="0" hidden="1"/>
    <cacheHierarchy uniqueName="[Measures].[_Count Mult Factor for Weakness]" caption="_Count Mult Factor for Weakness" measure="1" displayFolder="" measureGroup="Mult Factor for Weakness" count="0" hidden="1"/>
    <cacheHierarchy uniqueName="[Measures].[__No measures defined]" caption="__No measures defined" measure="1" displayFolder="" count="0" hidden="1"/>
  </cacheHierarchies>
  <kpis count="0"/>
  <dimensions count="12">
    <dimension name="AttackerTypes" uniqueName="[AttackerTypes]" caption="AttackerTypes"/>
    <dimension name="DefenseTypes" uniqueName="[DefenseTypes]" caption="DefenseTypes"/>
    <dimension measure="1" name="Measures" uniqueName="[Measures]" caption="Measures"/>
    <dimension name="Mult Factor for Weakness" uniqueName="[Mult Factor for Weakness]" caption="Mult Factor for Weakness"/>
    <dimension name="Poke1" uniqueName="[Poke1]" caption="Poke1"/>
    <dimension name="Poke2" uniqueName="[Poke2]" caption="Poke2"/>
    <dimension name="Poke3" uniqueName="[Poke3]" caption="Poke3"/>
    <dimension name="PokeMaster" uniqueName="[PokeMaster]" caption="PokeMaster"/>
    <dimension name="PokeTypes" uniqueName="[PokeTypes]" caption="PokeTypes"/>
    <dimension name="Weaknesses" uniqueName="[Weaknesses]" caption="Weaknesses"/>
    <dimension name="Z Debuggers" uniqueName="[Z Debuggers]" caption="Z Debuggers"/>
    <dimension name="Z Use With Poke1-3 Fields on Rows" uniqueName="[Z Use With Poke1-3 Fields on Rows]" caption="Z Use With Poke1-3 Fields on Rows"/>
  </dimensions>
  <measureGroups count="11">
    <measureGroup name="AttackerTypes" caption="AttackerTypes"/>
    <measureGroup name="DefenseTypes" caption="DefenseTypes"/>
    <measureGroup name="Mult Factor for Weakness" caption="Mult Factor for Weakness"/>
    <measureGroup name="Poke1" caption="Poke1"/>
    <measureGroup name="Poke2" caption="Poke2"/>
    <measureGroup name="Poke3" caption="Poke3"/>
    <measureGroup name="PokeMaster" caption="PokeMaster"/>
    <measureGroup name="PokeTypes" caption="PokeTypes"/>
    <measureGroup name="Weaknesses" caption="Weaknesses"/>
    <measureGroup name="Z Debuggers" caption="Z Debuggers"/>
    <measureGroup name="Z Use With Poke1-3 Fields on Rows" caption="Z Use With Poke1-3 Fields on Rows"/>
  </measureGroups>
  <maps count="15">
    <map measureGroup="0" dimension="0"/>
    <map measureGroup="1" dimension="1"/>
    <map measureGroup="2" dimension="3"/>
    <map measureGroup="3" dimension="4"/>
    <map measureGroup="4" dimension="5"/>
    <map measureGroup="5" dimension="6"/>
    <map measureGroup="6" dimension="7"/>
    <map measureGroup="7" dimension="1"/>
    <map measureGroup="7" dimension="7"/>
    <map measureGroup="7" dimension="8"/>
    <map measureGroup="8" dimension="0"/>
    <map measureGroup="8" dimension="1"/>
    <map measureGroup="8" dimension="9"/>
    <map measureGroup="9" dimension="10"/>
    <map measureGroup="10" dimension="1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rob" refreshedDate="41682.876996990744" createdVersion="3" refreshedVersion="4" minRefreshableVersion="3" recordCount="0" supportSubquery="1" supportAdvancedDrill="1">
  <cacheSource type="external" connectionId="3">
    <extLst>
      <ext xmlns:x14="http://schemas.microsoft.com/office/spreadsheetml/2009/9/main" uri="{F057638F-6D5F-4e77-A914-E7F072B9BCA8}">
        <x14:sourceConnection name="PowerPivot Data"/>
      </ext>
    </extLst>
  </cacheSource>
  <cacheFields count="0"/>
  <cacheHierarchies count="52">
    <cacheHierarchy uniqueName="[AttackerTypes].[Type]" caption="Type" attribute="1" defaultMemberUniqueName="[AttackerTypes].[Type].[All]" allUniqueName="[AttackerTypes].[Type].[All]" dimensionUniqueName="[AttackerTypes]" displayFolder="" count="0" unbalanced="0"/>
    <cacheHierarchy uniqueName="[DefenseTypes].[Type]" caption="Type" attribute="1" defaultMemberUniqueName="[DefenseTypes].[Type].[All]" allUniqueName="[DefenseTypes].[Type].[All]" dimensionUniqueName="[DefenseTypes]" displayFolder="" count="0" unbalanced="0"/>
    <cacheHierarchy uniqueName="[Mult Factor for Weakness].[Factor]" caption="Factor" attribute="1" defaultMemberUniqueName="[Mult Factor for Weakness].[Factor].[All]" allUniqueName="[Mult Factor for Weakness].[Factor].[All]" dimensionUniqueName="[Mult Factor for Weakness]" displayFolder="" count="2" unbalanced="0"/>
    <cacheHierarchy uniqueName="[Poke1].[Icon]" caption="Icon" attribute="1" defaultMemberUniqueName="[Poke1].[Icon].[All]" allUniqueName="[Poke1].[Icon].[All]" dimensionUniqueName="[Poke1]" displayFolder="" count="0" unbalanced="0"/>
    <cacheHierarchy uniqueName="[Poke1].[PokeSimple]" caption="PokeSimple" attribute="1" defaultMemberUniqueName="[Poke1].[PokeSimple].[All]" allUniqueName="[Poke1].[PokeSimple].[All]" dimensionUniqueName="[Poke1]" displayFolder="" count="0" unbalanced="0"/>
    <cacheHierarchy uniqueName="[Poke2].[Icon]" caption="Icon" attribute="1" defaultMemberUniqueName="[Poke2].[Icon].[All]" allUniqueName="[Poke2].[Icon].[All]" dimensionUniqueName="[Poke2]" displayFolder="" count="0" unbalanced="0"/>
    <cacheHierarchy uniqueName="[Poke2].[PokeSimple]" caption="PokeSimple" attribute="1" defaultMemberUniqueName="[Poke2].[PokeSimple].[All]" allUniqueName="[Poke2].[PokeSimple].[All]" dimensionUniqueName="[Poke2]" displayFolder="" count="0" unbalanced="0"/>
    <cacheHierarchy uniqueName="[Poke3].[Icon]" caption="Icon" attribute="1" defaultMemberUniqueName="[Poke3].[Icon].[All]" allUniqueName="[Poke3].[Icon].[All]" dimensionUniqueName="[Poke3]" displayFolder="" count="0" unbalanced="0"/>
    <cacheHierarchy uniqueName="[Poke3].[PokeSimple]" caption="PokeSimple" attribute="1" defaultMemberUniqueName="[Poke3].[PokeSimple].[All]" allUniqueName="[Poke3].[PokeSimple].[All]" dimensionUniqueName="[Poke3]" displayFolder="" count="0" unbalanced="0"/>
    <cacheHierarchy uniqueName="[PokeMaster].[PokeSimple]" caption="PokeSimple" attribute="1" defaultMemberUniqueName="[PokeMaster].[PokeSimple].[All]" allUniqueName="[PokeMaster].[PokeSimple].[All]" dimensionUniqueName="[PokeMaster]" displayFolder="" count="0" unbalanced="0"/>
    <cacheHierarchy uniqueName="[PokeMaster].[Raw Score]" caption="Raw Score" attribute="1" defaultMemberUniqueName="[PokeMaster].[Raw Score].[All]" allUniqueName="[PokeMaster].[Raw Score].[All]" dimensionUniqueName="[PokeMaster]" displayFolder="" count="0" unbalanced="0"/>
    <cacheHierarchy uniqueName="[PokeTypes].[PokeSimple]" caption="PokeSimple" attribute="1" defaultMemberUniqueName="[PokeTypes].[PokeSimple].[All]" allUniqueName="[PokeTypes].[PokeSimple].[All]" dimensionUniqueName="[PokeTypes]" displayFolder="" count="0" unbalanced="0"/>
    <cacheHierarchy uniqueName="[PokeTypes].[Type]" caption="Type" attribute="1" defaultMemberUniqueName="[PokeTypes].[Type].[All]" allUniqueName="[PokeTypes].[Type].[All]" dimensionUniqueName="[PokeTypes]" displayFolder="" count="0" unbalanced="0"/>
    <cacheHierarchy uniqueName="[Weaknesses].[Attacker]" caption="Attacker" attribute="1" defaultMemberUniqueName="[Weaknesses].[Attacker].[All]" allUniqueName="[Weaknesses].[Attacker].[All]" dimensionUniqueName="[Weaknesses]" displayFolder="" count="0" unbalanced="0"/>
    <cacheHierarchy uniqueName="[Weaknesses].[Defender]" caption="Defender" attribute="1" defaultMemberUniqueName="[Weaknesses].[Defender].[All]" allUniqueName="[Weaknesses].[Defender].[All]" dimensionUniqueName="[Weaknesses]" displayFolder="" count="0" unbalanced="0"/>
    <cacheHierarchy uniqueName="[Weaknesses].[Weakness]" caption="Weakness" attribute="1" defaultMemberUniqueName="[Weaknesses].[Weakness].[All]" allUniqueName="[Weaknesses].[Weakness].[All]" dimensionUniqueName="[Weaknesses]" displayFolder="" count="0" unbalanced="0"/>
    <cacheHierarchy uniqueName="[Z Debuggers].[Column1]" caption="Column1" attribute="1" defaultMemberUniqueName="[Z Debuggers].[Column1].[All]" allUniqueName="[Z Debuggers].[Column1].[All]" dimensionUniqueName="[Z Debuggers]" displayFolder="" count="0" unbalanced="0"/>
    <cacheHierarchy uniqueName="[Z Use With Poke1-3 Fields on Rows].[Column1]" caption="Column1" attribute="1" defaultMemberUniqueName="[Z Use With Poke1-3 Fields on Rows].[Column1].[All]" allUniqueName="[Z Use With Poke1-3 Fields on Rows].[Column1].[All]" dimensionUniqueName="[Z Use With Poke1-3 Fields on Rows]" displayFolder="" count="0" unbalanced="0"/>
    <cacheHierarchy uniqueName="[Measures].[Raw Raw Score]" caption="Raw Raw Score" measure="1" displayFolder="" measureGroup="Z Use With Poke1-3 Fields on Rows" count="0"/>
    <cacheHierarchy uniqueName="[Measures].[Raw Score Poke1]" caption="Raw Score Poke1" measure="1" displayFolder="" measureGroup="Z Use With Poke1-3 Fields on Rows" count="0"/>
    <cacheHierarchy uniqueName="[Measures].[Raw Score Poke2]" caption="Raw Score Poke2" measure="1" displayFolder="" measureGroup="Z Use With Poke1-3 Fields on Rows" count="0"/>
    <cacheHierarchy uniqueName="[Measures].[Raw Score Poke3]" caption="Raw Score Poke3" measure="1" displayFolder="" measureGroup="Z Use With Poke1-3 Fields on Rows" count="0"/>
    <cacheHierarchy uniqueName="[Measures].[Team Raw Score]" caption="Team Raw Score" measure="1" displayFolder="" measureGroup="Z Use With Poke1-3 Fields on Rows" count="0"/>
    <cacheHierarchy uniqueName="[Measures].[Number of Combos to Evaluate - DEBUGGER]" caption="Number of Combos to Evaluate - DEBUGGER" measure="1" displayFolder="" measureGroup="Z Debuggers" count="0"/>
    <cacheHierarchy uniqueName="[Measures].[Optimal Raw Team Score - ITERATOR]" caption="Optimal Raw Team Score - ITERATOR" measure="1" displayFolder="" measureGroup="PokeMaster" count="0"/>
    <cacheHierarchy uniqueName="[Measures].[Optimal Poke1 Raw]" caption="Optimal Poke1 Raw" measure="1" displayFolder="" measureGroup="PokeMaster" count="0"/>
    <cacheHierarchy uniqueName="[Measures].[Optimal Poke2 Raw]" caption="Optimal Poke2 Raw" measure="1" displayFolder="" measureGroup="PokeMaster" count="0"/>
    <cacheHierarchy uniqueName="[Measures].[Optmal Poke3 Raw]" caption="Optmal Poke3 Raw" measure="1" displayFolder="" measureGroup="PokeMaster" count="0"/>
    <cacheHierarchy uniqueName="[Measures].[Max Weakness M2M Poke1]" caption="Max Weakness M2M Poke1" measure="1" displayFolder="" measureGroup="Z Use With Poke1-3 Fields on Rows" count="0"/>
    <cacheHierarchy uniqueName="[Measures].[Max Weakness M2M Poke2]" caption="Max Weakness M2M Poke2" measure="1" displayFolder="" measureGroup="Z Use With Poke1-3 Fields on Rows" count="0"/>
    <cacheHierarchy uniqueName="[Measures].[Max Weakness M2M Poke3]" caption="Max Weakness M2M Poke3" measure="1" displayFolder="" measureGroup="Z Use With Poke1-3 Fields on Rows" count="0"/>
    <cacheHierarchy uniqueName="[Measures].[Team Weakness Product]" caption="Team Weakness Product" measure="1" displayFolder="" measureGroup="Z Use With Poke1-3 Fields on Rows" count="0"/>
    <cacheHierarchy uniqueName="[Measures].[Max Team Weakness Across Single Types]" caption="Max Team Weakness Across Single Types" measure="1" displayFolder="" measureGroup="Z Use With Poke1-3 Fields on Rows" count="0"/>
    <cacheHierarchy uniqueName="[Measures].[Team Final Blended Score]" caption="Team Final Blended Score" measure="1" displayFolder="" measureGroup="PokeMaster" count="0"/>
    <cacheHierarchy uniqueName="[Measures].[Optimal Blended Score - ITERATOR]" caption="Optimal Blended Score - ITERATOR" measure="1" displayFolder="" measureGroup="PokeMaster" count="0"/>
    <cacheHierarchy uniqueName="[Measures].[Debugger]" caption="Debugger" measure="1" displayFolder="" measureGroup="Z Debuggers" count="0"/>
    <cacheHierarchy uniqueName="[Measures].[Optimal Poke3 Blended]" caption="Optimal Poke3 Blended" measure="1" displayFolder="" measureGroup="PokeMaster" count="0"/>
    <cacheHierarchy uniqueName="[Measures].[Optimal Poke1 Blended]" caption="Optimal Poke1 Blended" measure="1" displayFolder="" measureGroup="PokeMaster" count="0"/>
    <cacheHierarchy uniqueName="[Measures].[Optimal Poke2 Blended]" caption="Optimal Poke2 Blended" measure="1" displayFolder="" measureGroup="PokeMaster" count="0"/>
    <cacheHierarchy uniqueName="[Measures].[Selected Mult Factor]" caption="Selected Mult Factor" measure="1" displayFolder="" measureGroup="Mult Factor for Weakness" count="0"/>
    <cacheHierarchy uniqueName="[Measures].[_Count PokeMaster]" caption="_Count PokeMaster" measure="1" displayFolder="" measureGroup="PokeMaster" count="0" hidden="1"/>
    <cacheHierarchy uniqueName="[Measures].[_Count Poke2]" caption="_Count Poke2" measure="1" displayFolder="" measureGroup="Poke2" count="0" hidden="1"/>
    <cacheHierarchy uniqueName="[Measures].[_Count Poke3]" caption="_Count Poke3" measure="1" displayFolder="" measureGroup="Poke3" count="0" hidden="1"/>
    <cacheHierarchy uniqueName="[Measures].[_Count Weaknesses]" caption="_Count Weaknesses" measure="1" displayFolder="" measureGroup="Weaknesses" count="0" hidden="1"/>
    <cacheHierarchy uniqueName="[Measures].[_Count Poke1]" caption="_Count Poke1" measure="1" displayFolder="" measureGroup="Poke1" count="0" hidden="1"/>
    <cacheHierarchy uniqueName="[Measures].[_Count PokeTypes]" caption="_Count PokeTypes" measure="1" displayFolder="" measureGroup="PokeTypes" count="0" hidden="1"/>
    <cacheHierarchy uniqueName="[Measures].[_Count DefenseTypes]" caption="_Count DefenseTypes" measure="1" displayFolder="" measureGroup="DefenseTypes" count="0" hidden="1"/>
    <cacheHierarchy uniqueName="[Measures].[_Count AttackerTypes]" caption="_Count AttackerTypes" measure="1" displayFolder="" measureGroup="AttackerTypes" count="0" hidden="1"/>
    <cacheHierarchy uniqueName="[Measures].[_Count Z Debuggers]" caption="_Count Z Debuggers" measure="1" displayFolder="" measureGroup="Z Debuggers" count="0" hidden="1"/>
    <cacheHierarchy uniqueName="[Measures].[_Count Z Use With Poke1-3 Fields on Rows]" caption="_Count Z Use With Poke1-3 Fields on Rows" measure="1" displayFolder="" measureGroup="Z Use With Poke1-3 Fields on Rows" count="0" hidden="1"/>
    <cacheHierarchy uniqueName="[Measures].[_Count Mult Factor for Weakness]" caption="_Count Mult Factor for Weakness" measure="1" displayFolder="" measureGroup="Mult Factor for Weakness"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37"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rob" refreshedDate="41682.969030324071" createdVersion="3" refreshedVersion="4" minRefreshableVersion="3" recordCount="0" supportSubquery="1" supportAdvancedDrill="1">
  <cacheSource type="external" connectionId="3">
    <extLst>
      <ext xmlns:x14="http://schemas.microsoft.com/office/spreadsheetml/2009/9/main" uri="{F057638F-6D5F-4e77-A914-E7F072B9BCA8}">
        <x14:sourceConnection name="PowerPivot Data"/>
      </ext>
    </extLst>
  </cacheSource>
  <cacheFields count="0"/>
  <cacheHierarchies count="52">
    <cacheHierarchy uniqueName="[AttackerTypes].[Type]" caption="Type" attribute="1" defaultMemberUniqueName="[AttackerTypes].[Type].[All]" allUniqueName="[AttackerTypes].[Type].[All]" dimensionUniqueName="[AttackerTypes]" displayFolder="" count="0" unbalanced="0"/>
    <cacheHierarchy uniqueName="[DefenseTypes].[Type]" caption="Type" attribute="1" defaultMemberUniqueName="[DefenseTypes].[Type].[All]" allUniqueName="[DefenseTypes].[Type].[All]" dimensionUniqueName="[DefenseTypes]" displayFolder="" count="0" unbalanced="0"/>
    <cacheHierarchy uniqueName="[Mult Factor for Weakness].[Factor]" caption="Factor" attribute="1" defaultMemberUniqueName="[Mult Factor for Weakness].[Factor].[All]" allUniqueName="[Mult Factor for Weakness].[Factor].[All]" dimensionUniqueName="[Mult Factor for Weakness]" displayFolder="" count="2" unbalanced="0"/>
    <cacheHierarchy uniqueName="[Poke1].[Icon]" caption="Icon" attribute="1" defaultMemberUniqueName="[Poke1].[Icon].[All]" allUniqueName="[Poke1].[Icon].[All]" dimensionUniqueName="[Poke1]" displayFolder="" count="0" unbalanced="0"/>
    <cacheHierarchy uniqueName="[Poke1].[PokeSimple]" caption="PokeSimple" attribute="1" defaultMemberUniqueName="[Poke1].[PokeSimple].[All]" allUniqueName="[Poke1].[PokeSimple].[All]" dimensionUniqueName="[Poke1]" displayFolder="" count="0" unbalanced="0"/>
    <cacheHierarchy uniqueName="[Poke2].[Icon]" caption="Icon" attribute="1" defaultMemberUniqueName="[Poke2].[Icon].[All]" allUniqueName="[Poke2].[Icon].[All]" dimensionUniqueName="[Poke2]" displayFolder="" count="0" unbalanced="0"/>
    <cacheHierarchy uniqueName="[Poke2].[PokeSimple]" caption="PokeSimple" attribute="1" defaultMemberUniqueName="[Poke2].[PokeSimple].[All]" allUniqueName="[Poke2].[PokeSimple].[All]" dimensionUniqueName="[Poke2]" displayFolder="" count="0" unbalanced="0"/>
    <cacheHierarchy uniqueName="[Poke3].[Icon]" caption="Icon" attribute="1" defaultMemberUniqueName="[Poke3].[Icon].[All]" allUniqueName="[Poke3].[Icon].[All]" dimensionUniqueName="[Poke3]" displayFolder="" count="0" unbalanced="0"/>
    <cacheHierarchy uniqueName="[Poke3].[PokeSimple]" caption="PokeSimple" attribute="1" defaultMemberUniqueName="[Poke3].[PokeSimple].[All]" allUniqueName="[Poke3].[PokeSimple].[All]" dimensionUniqueName="[Poke3]" displayFolder="" count="0" unbalanced="0"/>
    <cacheHierarchy uniqueName="[PokeMaster].[PokeSimple]" caption="PokeSimple" attribute="1" defaultMemberUniqueName="[PokeMaster].[PokeSimple].[All]" allUniqueName="[PokeMaster].[PokeSimple].[All]" dimensionUniqueName="[PokeMaster]" displayFolder="" count="0" unbalanced="0"/>
    <cacheHierarchy uniqueName="[PokeMaster].[Raw Score]" caption="Raw Score" attribute="1" defaultMemberUniqueName="[PokeMaster].[Raw Score].[All]" allUniqueName="[PokeMaster].[Raw Score].[All]" dimensionUniqueName="[PokeMaster]" displayFolder="" count="0" unbalanced="0"/>
    <cacheHierarchy uniqueName="[PokeTypes].[PokeSimple]" caption="PokeSimple" attribute="1" defaultMemberUniqueName="[PokeTypes].[PokeSimple].[All]" allUniqueName="[PokeTypes].[PokeSimple].[All]" dimensionUniqueName="[PokeTypes]" displayFolder="" count="0" unbalanced="0"/>
    <cacheHierarchy uniqueName="[PokeTypes].[Type]" caption="Type" attribute="1" defaultMemberUniqueName="[PokeTypes].[Type].[All]" allUniqueName="[PokeTypes].[Type].[All]" dimensionUniqueName="[PokeTypes]" displayFolder="" count="0" unbalanced="0"/>
    <cacheHierarchy uniqueName="[Weaknesses].[Attacker]" caption="Attacker" attribute="1" defaultMemberUniqueName="[Weaknesses].[Attacker].[All]" allUniqueName="[Weaknesses].[Attacker].[All]" dimensionUniqueName="[Weaknesses]" displayFolder="" count="0" unbalanced="0"/>
    <cacheHierarchy uniqueName="[Weaknesses].[Defender]" caption="Defender" attribute="1" defaultMemberUniqueName="[Weaknesses].[Defender].[All]" allUniqueName="[Weaknesses].[Defender].[All]" dimensionUniqueName="[Weaknesses]" displayFolder="" count="0" unbalanced="0"/>
    <cacheHierarchy uniqueName="[Weaknesses].[Weakness]" caption="Weakness" attribute="1" defaultMemberUniqueName="[Weaknesses].[Weakness].[All]" allUniqueName="[Weaknesses].[Weakness].[All]" dimensionUniqueName="[Weaknesses]" displayFolder="" count="0" unbalanced="0"/>
    <cacheHierarchy uniqueName="[Z Debuggers].[Column1]" caption="Column1" attribute="1" defaultMemberUniqueName="[Z Debuggers].[Column1].[All]" allUniqueName="[Z Debuggers].[Column1].[All]" dimensionUniqueName="[Z Debuggers]" displayFolder="" count="0" unbalanced="0"/>
    <cacheHierarchy uniqueName="[Z Use With Poke1-3 Fields on Rows].[Column1]" caption="Column1" attribute="1" defaultMemberUniqueName="[Z Use With Poke1-3 Fields on Rows].[Column1].[All]" allUniqueName="[Z Use With Poke1-3 Fields on Rows].[Column1].[All]" dimensionUniqueName="[Z Use With Poke1-3 Fields on Rows]" displayFolder="" count="0" unbalanced="0"/>
    <cacheHierarchy uniqueName="[Measures].[Raw Raw Score]" caption="Raw Raw Score" measure="1" displayFolder="" measureGroup="Z Use With Poke1-3 Fields on Rows" count="0"/>
    <cacheHierarchy uniqueName="[Measures].[Raw Score Poke1]" caption="Raw Score Poke1" measure="1" displayFolder="" measureGroup="Z Use With Poke1-3 Fields on Rows" count="0"/>
    <cacheHierarchy uniqueName="[Measures].[Raw Score Poke2]" caption="Raw Score Poke2" measure="1" displayFolder="" measureGroup="Z Use With Poke1-3 Fields on Rows" count="0"/>
    <cacheHierarchy uniqueName="[Measures].[Raw Score Poke3]" caption="Raw Score Poke3" measure="1" displayFolder="" measureGroup="Z Use With Poke1-3 Fields on Rows" count="0"/>
    <cacheHierarchy uniqueName="[Measures].[Team Raw Score]" caption="Team Raw Score" measure="1" displayFolder="" measureGroup="Z Use With Poke1-3 Fields on Rows" count="0"/>
    <cacheHierarchy uniqueName="[Measures].[Number of Combos to Evaluate - DEBUGGER]" caption="Number of Combos to Evaluate - DEBUGGER" measure="1" displayFolder="" measureGroup="Z Debuggers" count="0"/>
    <cacheHierarchy uniqueName="[Measures].[Optimal Raw Team Score - ITERATOR]" caption="Optimal Raw Team Score - ITERATOR" measure="1" displayFolder="" measureGroup="PokeMaster" count="0"/>
    <cacheHierarchy uniqueName="[Measures].[Optimal Poke1 Raw]" caption="Optimal Poke1 Raw" measure="1" displayFolder="" measureGroup="PokeMaster" count="0"/>
    <cacheHierarchy uniqueName="[Measures].[Optimal Poke2 Raw]" caption="Optimal Poke2 Raw" measure="1" displayFolder="" measureGroup="PokeMaster" count="0"/>
    <cacheHierarchy uniqueName="[Measures].[Optmal Poke3 Raw]" caption="Optmal Poke3 Raw" measure="1" displayFolder="" measureGroup="PokeMaster" count="0"/>
    <cacheHierarchy uniqueName="[Measures].[Max Weakness M2M Poke1]" caption="Max Weakness M2M Poke1" measure="1" displayFolder="" measureGroup="Z Use With Poke1-3 Fields on Rows" count="0"/>
    <cacheHierarchy uniqueName="[Measures].[Max Weakness M2M Poke2]" caption="Max Weakness M2M Poke2" measure="1" displayFolder="" measureGroup="Z Use With Poke1-3 Fields on Rows" count="0"/>
    <cacheHierarchy uniqueName="[Measures].[Max Weakness M2M Poke3]" caption="Max Weakness M2M Poke3" measure="1" displayFolder="" measureGroup="Z Use With Poke1-3 Fields on Rows" count="0"/>
    <cacheHierarchy uniqueName="[Measures].[Team Weakness Product]" caption="Team Weakness Product" measure="1" displayFolder="" measureGroup="Z Use With Poke1-3 Fields on Rows" count="0"/>
    <cacheHierarchy uniqueName="[Measures].[Max Team Weakness Across Single Types]" caption="Max Team Weakness Across Single Types" measure="1" displayFolder="" measureGroup="Z Use With Poke1-3 Fields on Rows" count="0"/>
    <cacheHierarchy uniqueName="[Measures].[Team Final Blended Score]" caption="Team Final Blended Score" measure="1" displayFolder="" measureGroup="PokeMaster" count="0"/>
    <cacheHierarchy uniqueName="[Measures].[Optimal Blended Score - ITERATOR]" caption="Optimal Blended Score - ITERATOR" measure="1" displayFolder="" measureGroup="PokeMaster" count="0"/>
    <cacheHierarchy uniqueName="[Measures].[Debugger]" caption="Debugger" measure="1" displayFolder="" measureGroup="Z Debuggers" count="0"/>
    <cacheHierarchy uniqueName="[Measures].[Optimal Poke3 Blended]" caption="Optimal Poke3 Blended" measure="1" displayFolder="" measureGroup="PokeMaster" count="0"/>
    <cacheHierarchy uniqueName="[Measures].[Optimal Poke1 Blended]" caption="Optimal Poke1 Blended" measure="1" displayFolder="" measureGroup="PokeMaster" count="0"/>
    <cacheHierarchy uniqueName="[Measures].[Optimal Poke2 Blended]" caption="Optimal Poke2 Blended" measure="1" displayFolder="" measureGroup="PokeMaster" count="0"/>
    <cacheHierarchy uniqueName="[Measures].[Selected Mult Factor]" caption="Selected Mult Factor" measure="1" displayFolder="" measureGroup="Mult Factor for Weakness" count="0"/>
    <cacheHierarchy uniqueName="[Measures].[_Count PokeMaster]" caption="_Count PokeMaster" measure="1" displayFolder="" measureGroup="PokeMaster" count="0" hidden="1"/>
    <cacheHierarchy uniqueName="[Measures].[_Count Poke2]" caption="_Count Poke2" measure="1" displayFolder="" measureGroup="Poke2" count="0" hidden="1"/>
    <cacheHierarchy uniqueName="[Measures].[_Count Poke3]" caption="_Count Poke3" measure="1" displayFolder="" measureGroup="Poke3" count="0" hidden="1"/>
    <cacheHierarchy uniqueName="[Measures].[_Count Weaknesses]" caption="_Count Weaknesses" measure="1" displayFolder="" measureGroup="Weaknesses" count="0" hidden="1"/>
    <cacheHierarchy uniqueName="[Measures].[_Count Poke1]" caption="_Count Poke1" measure="1" displayFolder="" measureGroup="Poke1" count="0" hidden="1"/>
    <cacheHierarchy uniqueName="[Measures].[_Count PokeTypes]" caption="_Count PokeTypes" measure="1" displayFolder="" measureGroup="PokeTypes" count="0" hidden="1"/>
    <cacheHierarchy uniqueName="[Measures].[_Count DefenseTypes]" caption="_Count DefenseTypes" measure="1" displayFolder="" measureGroup="DefenseTypes" count="0" hidden="1"/>
    <cacheHierarchy uniqueName="[Measures].[_Count AttackerTypes]" caption="_Count AttackerTypes" measure="1" displayFolder="" measureGroup="AttackerTypes" count="0" hidden="1"/>
    <cacheHierarchy uniqueName="[Measures].[_Count Z Debuggers]" caption="_Count Z Debuggers" measure="1" displayFolder="" measureGroup="Z Debuggers" count="0" hidden="1"/>
    <cacheHierarchy uniqueName="[Measures].[_Count Z Use With Poke1-3 Fields on Rows]" caption="_Count Z Use With Poke1-3 Fields on Rows" measure="1" displayFolder="" measureGroup="Z Use With Poke1-3 Fields on Rows" count="0" hidden="1"/>
    <cacheHierarchy uniqueName="[Measures].[_Count Mult Factor for Weakness]" caption="_Count Mult Factor for Weakness" measure="1" displayFolder="" measureGroup="Mult Factor for Weakness"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38"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6" applyNumberFormats="0" applyBorderFormats="0" applyFontFormats="0" applyPatternFormats="0" applyAlignmentFormats="0" applyWidthHeightFormats="1" dataCaption="Values" tag="63457e9b-5b60-4e42-bde7-f7d3e49fb92d" updatedVersion="4" minRefreshableVersion="3" itemPrintTitles="1" createdVersion="4" indent="0" outline="1" outlineData="1" multipleFieldFilters="0" fieldListSortAscending="1">
  <location ref="C17:G18" firstHeaderRow="0" firstDataRow="1" firstDataCol="0"/>
  <pivotFields count="6">
    <pivotField dataField="1" showAll="0"/>
    <pivotField dataField="1" showAll="0"/>
    <pivotField dataField="1" showAll="0"/>
    <pivotField dataField="1" showAll="0"/>
    <pivotField allDrilled="1" showAll="0" dataSourceSort="1" defaultAttributeDrillState="1"/>
    <pivotField dataField="1" showAll="0"/>
  </pivotFields>
  <rowItems count="1">
    <i/>
  </rowItems>
  <colFields count="1">
    <field x="-2"/>
  </colFields>
  <colItems count="5">
    <i>
      <x/>
    </i>
    <i i="1">
      <x v="1"/>
    </i>
    <i i="2">
      <x v="2"/>
    </i>
    <i i="3">
      <x v="3"/>
    </i>
    <i i="4">
      <x v="4"/>
    </i>
  </colItems>
  <dataFields count="5">
    <dataField name="Optimal Blended Score - ITERATOR" fld="0" baseField="0" baseItem="0"/>
    <dataField name="Optimal Poke1 Blended" fld="2" baseField="0" baseItem="0"/>
    <dataField name="Optimal Poke2 Blended" fld="3" baseField="0" baseItem="0"/>
    <dataField name="Optimal Poke3 Blended" fld="1" baseField="0" baseItem="0"/>
    <dataField name="Optimal Raw Team Score - ITERATOR" fld="5" baseField="0" baseItem="0"/>
  </dataFields>
  <formats count="4">
    <format dxfId="24">
      <pivotArea type="all" dataOnly="0" outline="0" fieldPosition="0"/>
    </format>
    <format dxfId="23">
      <pivotArea type="all" dataOnly="0" outline="0" fieldPosition="0"/>
    </format>
    <format dxfId="22">
      <pivotArea outline="0" collapsedLevelsAreSubtotals="1" fieldPosition="0"/>
    </format>
    <format dxfId="21">
      <pivotArea type="all" dataOnly="0" outline="0" fieldPosition="0"/>
    </format>
  </formats>
  <pivotHierarchies count="52">
    <pivotHierarchy/>
    <pivotHierarchy/>
    <pivotHierarchy multipleItemSelectionAllowed="1">
      <members count="1" level="1">
        <member name="[Mult Factor for Weakness].[Factor].&amp;[7.5E1]"/>
      </members>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Optimal Raw Team Score - ITERATOR"/>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Max Team Weakness Across Single Types"/>
    <pivotHierarchy dragToRow="0" dragToCol="0" dragToPage="0" dragToData="1"/>
    <pivotHierarchy dragToRow="0" dragToCol="0" dragToPage="0" dragToData="1" caption="Optimal Blended Score - ITERATOR"/>
    <pivotHierarchy dragToRow="0" dragToCol="0" dragToPage="0" dragToData="1"/>
    <pivotHierarchy dragToRow="0" dragToCol="0" dragToPage="0" dragToData="1" caption="Optimal Poke3 Blended"/>
    <pivotHierarchy dragToRow="0" dragToCol="0" dragToPage="0" dragToData="1" caption="Optimal Poke1 Blended"/>
    <pivotHierarchy dragToRow="0" dragToCol="0" dragToPage="0" dragToData="1" caption="Optimal Poke2 Blended"/>
    <pivotHierarchy dragToRow="0" dragToCol="0" dragToPage="0" dragToData="1" caption="Selected Mult Factor"/>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2.xml><?xml version="1.0" encoding="utf-8"?>
<pivotTableDefinition xmlns="http://schemas.openxmlformats.org/spreadsheetml/2006/main" name="PivotTable1" cacheId="40" applyNumberFormats="0" applyBorderFormats="0" applyFontFormats="0" applyPatternFormats="0" applyAlignmentFormats="0" applyWidthHeightFormats="1" dataCaption="Values" tag="0e53f0c7-995c-4ddd-ae51-8b42de4c828d" updatedVersion="4" minRefreshableVersion="3" showDrill="0" useAutoFormatting="1" rowGrandTotals="0" colGrandTotals="0" itemPrintTitles="1" createdVersion="4" indent="0" compact="0" compactData="0" multipleFieldFilters="0" fieldListSortAscending="1">
  <location ref="B11:I2208" firstHeaderRow="0" firstDataRow="1" firstDataCol="3"/>
  <pivotFields count="9">
    <pivotField axis="axisRow" compact="0" allDrilled="1" outline="0" showAll="0" dataSourceSort="1" defaultSubtotal="0" defaultAttributeDrillState="1">
      <items count="13">
        <item x="0"/>
        <item x="1"/>
        <item x="2"/>
        <item x="3"/>
        <item x="4"/>
        <item x="5"/>
        <item x="6"/>
        <item x="7"/>
        <item x="8"/>
        <item x="9"/>
        <item x="10"/>
        <item x="11"/>
        <item x="12"/>
      </items>
      <extLst>
        <ext xmlns:x14="http://schemas.microsoft.com/office/spreadsheetml/2009/9/main" uri="{2946ED86-A175-432a-8AC1-64E0C546D7DE}">
          <x14:pivotField fillDownLabels="1"/>
        </ext>
      </extLst>
    </pivotField>
    <pivotField axis="axisRow" compact="0" allDrilled="1" outline="0" showAll="0" dataSourceSort="1" defaultSubtotal="0" defaultAttributeDrillState="1">
      <items count="13">
        <item x="0"/>
        <item x="1"/>
        <item x="2"/>
        <item x="3"/>
        <item x="4"/>
        <item x="5"/>
        <item x="6"/>
        <item x="7"/>
        <item x="8"/>
        <item x="9"/>
        <item x="10"/>
        <item x="11"/>
        <item x="12"/>
      </items>
      <extLst>
        <ext xmlns:x14="http://schemas.microsoft.com/office/spreadsheetml/2009/9/main" uri="{2946ED86-A175-432a-8AC1-64E0C546D7DE}">
          <x14:pivotField fillDownLabels="1"/>
        </ext>
      </extLst>
    </pivotField>
    <pivotField axis="axisRow" compact="0" allDrilled="1" outline="0" showAll="0" dataSourceSort="1" defaultSubtotal="0" defaultAttributeDrillState="1">
      <items count="13">
        <item x="0"/>
        <item x="1"/>
        <item x="2"/>
        <item x="3"/>
        <item x="4"/>
        <item x="5"/>
        <item x="6"/>
        <item x="7"/>
        <item x="8"/>
        <item x="9"/>
        <item x="10"/>
        <item x="11"/>
        <item x="12"/>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allDrilled="1" outline="0" showAll="0" dataSourceSort="1" defaultAttributeDrillState="1">
      <extLst>
        <ext xmlns:x14="http://schemas.microsoft.com/office/spreadsheetml/2009/9/main" uri="{2946ED86-A175-432a-8AC1-64E0C546D7DE}">
          <x14:pivotField fillDownLabels="1"/>
        </ext>
      </extLst>
    </pivotField>
  </pivotFields>
  <rowFields count="3">
    <field x="0"/>
    <field x="1"/>
    <field x="2"/>
  </rowFields>
  <rowItems count="2197">
    <i>
      <x/>
      <x/>
      <x/>
    </i>
    <i r="2">
      <x v="1"/>
    </i>
    <i r="2">
      <x v="2"/>
    </i>
    <i r="2">
      <x v="3"/>
    </i>
    <i r="2">
      <x v="4"/>
    </i>
    <i r="2">
      <x v="5"/>
    </i>
    <i r="2">
      <x v="6"/>
    </i>
    <i r="2">
      <x v="7"/>
    </i>
    <i r="2">
      <x v="8"/>
    </i>
    <i r="2">
      <x v="9"/>
    </i>
    <i r="2">
      <x v="10"/>
    </i>
    <i r="2">
      <x v="11"/>
    </i>
    <i r="2">
      <x v="12"/>
    </i>
    <i r="1">
      <x v="1"/>
      <x/>
    </i>
    <i r="2">
      <x v="1"/>
    </i>
    <i r="2">
      <x v="2"/>
    </i>
    <i r="2">
      <x v="3"/>
    </i>
    <i r="2">
      <x v="4"/>
    </i>
    <i r="2">
      <x v="5"/>
    </i>
    <i r="2">
      <x v="6"/>
    </i>
    <i r="2">
      <x v="7"/>
    </i>
    <i r="2">
      <x v="8"/>
    </i>
    <i r="2">
      <x v="9"/>
    </i>
    <i r="2">
      <x v="10"/>
    </i>
    <i r="2">
      <x v="11"/>
    </i>
    <i r="2">
      <x v="12"/>
    </i>
    <i r="1">
      <x v="2"/>
      <x/>
    </i>
    <i r="2">
      <x v="1"/>
    </i>
    <i r="2">
      <x v="2"/>
    </i>
    <i r="2">
      <x v="3"/>
    </i>
    <i r="2">
      <x v="4"/>
    </i>
    <i r="2">
      <x v="5"/>
    </i>
    <i r="2">
      <x v="6"/>
    </i>
    <i r="2">
      <x v="7"/>
    </i>
    <i r="2">
      <x v="8"/>
    </i>
    <i r="2">
      <x v="9"/>
    </i>
    <i r="2">
      <x v="10"/>
    </i>
    <i r="2">
      <x v="11"/>
    </i>
    <i r="2">
      <x v="12"/>
    </i>
    <i r="1">
      <x v="3"/>
      <x/>
    </i>
    <i r="2">
      <x v="1"/>
    </i>
    <i r="2">
      <x v="2"/>
    </i>
    <i r="2">
      <x v="3"/>
    </i>
    <i r="2">
      <x v="4"/>
    </i>
    <i r="2">
      <x v="5"/>
    </i>
    <i r="2">
      <x v="6"/>
    </i>
    <i r="2">
      <x v="7"/>
    </i>
    <i r="2">
      <x v="8"/>
    </i>
    <i r="2">
      <x v="9"/>
    </i>
    <i r="2">
      <x v="10"/>
    </i>
    <i r="2">
      <x v="11"/>
    </i>
    <i r="2">
      <x v="12"/>
    </i>
    <i r="1">
      <x v="4"/>
      <x/>
    </i>
    <i r="2">
      <x v="1"/>
    </i>
    <i r="2">
      <x v="2"/>
    </i>
    <i r="2">
      <x v="3"/>
    </i>
    <i r="2">
      <x v="4"/>
    </i>
    <i r="2">
      <x v="5"/>
    </i>
    <i r="2">
      <x v="6"/>
    </i>
    <i r="2">
      <x v="7"/>
    </i>
    <i r="2">
      <x v="8"/>
    </i>
    <i r="2">
      <x v="9"/>
    </i>
    <i r="2">
      <x v="10"/>
    </i>
    <i r="2">
      <x v="11"/>
    </i>
    <i r="2">
      <x v="12"/>
    </i>
    <i r="1">
      <x v="5"/>
      <x/>
    </i>
    <i r="2">
      <x v="1"/>
    </i>
    <i r="2">
      <x v="2"/>
    </i>
    <i r="2">
      <x v="3"/>
    </i>
    <i r="2">
      <x v="4"/>
    </i>
    <i r="2">
      <x v="5"/>
    </i>
    <i r="2">
      <x v="6"/>
    </i>
    <i r="2">
      <x v="7"/>
    </i>
    <i r="2">
      <x v="8"/>
    </i>
    <i r="2">
      <x v="9"/>
    </i>
    <i r="2">
      <x v="10"/>
    </i>
    <i r="2">
      <x v="11"/>
    </i>
    <i r="2">
      <x v="12"/>
    </i>
    <i r="1">
      <x v="6"/>
      <x/>
    </i>
    <i r="2">
      <x v="1"/>
    </i>
    <i r="2">
      <x v="2"/>
    </i>
    <i r="2">
      <x v="3"/>
    </i>
    <i r="2">
      <x v="4"/>
    </i>
    <i r="2">
      <x v="5"/>
    </i>
    <i r="2">
      <x v="6"/>
    </i>
    <i r="2">
      <x v="7"/>
    </i>
    <i r="2">
      <x v="8"/>
    </i>
    <i r="2">
      <x v="9"/>
    </i>
    <i r="2">
      <x v="10"/>
    </i>
    <i r="2">
      <x v="11"/>
    </i>
    <i r="2">
      <x v="12"/>
    </i>
    <i r="1">
      <x v="7"/>
      <x/>
    </i>
    <i r="2">
      <x v="1"/>
    </i>
    <i r="2">
      <x v="2"/>
    </i>
    <i r="2">
      <x v="3"/>
    </i>
    <i r="2">
      <x v="4"/>
    </i>
    <i r="2">
      <x v="5"/>
    </i>
    <i r="2">
      <x v="6"/>
    </i>
    <i r="2">
      <x v="7"/>
    </i>
    <i r="2">
      <x v="8"/>
    </i>
    <i r="2">
      <x v="9"/>
    </i>
    <i r="2">
      <x v="10"/>
    </i>
    <i r="2">
      <x v="11"/>
    </i>
    <i r="2">
      <x v="12"/>
    </i>
    <i r="1">
      <x v="8"/>
      <x/>
    </i>
    <i r="2">
      <x v="1"/>
    </i>
    <i r="2">
      <x v="2"/>
    </i>
    <i r="2">
      <x v="3"/>
    </i>
    <i r="2">
      <x v="4"/>
    </i>
    <i r="2">
      <x v="5"/>
    </i>
    <i r="2">
      <x v="6"/>
    </i>
    <i r="2">
      <x v="7"/>
    </i>
    <i r="2">
      <x v="8"/>
    </i>
    <i r="2">
      <x v="9"/>
    </i>
    <i r="2">
      <x v="10"/>
    </i>
    <i r="2">
      <x v="11"/>
    </i>
    <i r="2">
      <x v="12"/>
    </i>
    <i r="1">
      <x v="9"/>
      <x/>
    </i>
    <i r="2">
      <x v="1"/>
    </i>
    <i r="2">
      <x v="2"/>
    </i>
    <i r="2">
      <x v="3"/>
    </i>
    <i r="2">
      <x v="4"/>
    </i>
    <i r="2">
      <x v="5"/>
    </i>
    <i r="2">
      <x v="6"/>
    </i>
    <i r="2">
      <x v="7"/>
    </i>
    <i r="2">
      <x v="8"/>
    </i>
    <i r="2">
      <x v="9"/>
    </i>
    <i r="2">
      <x v="10"/>
    </i>
    <i r="2">
      <x v="11"/>
    </i>
    <i r="2">
      <x v="12"/>
    </i>
    <i r="1">
      <x v="10"/>
      <x/>
    </i>
    <i r="2">
      <x v="1"/>
    </i>
    <i r="2">
      <x v="2"/>
    </i>
    <i r="2">
      <x v="3"/>
    </i>
    <i r="2">
      <x v="4"/>
    </i>
    <i r="2">
      <x v="5"/>
    </i>
    <i r="2">
      <x v="6"/>
    </i>
    <i r="2">
      <x v="7"/>
    </i>
    <i r="2">
      <x v="8"/>
    </i>
    <i r="2">
      <x v="9"/>
    </i>
    <i r="2">
      <x v="10"/>
    </i>
    <i r="2">
      <x v="11"/>
    </i>
    <i r="2">
      <x v="12"/>
    </i>
    <i r="1">
      <x v="11"/>
      <x/>
    </i>
    <i r="2">
      <x v="1"/>
    </i>
    <i r="2">
      <x v="2"/>
    </i>
    <i r="2">
      <x v="3"/>
    </i>
    <i r="2">
      <x v="4"/>
    </i>
    <i r="2">
      <x v="5"/>
    </i>
    <i r="2">
      <x v="6"/>
    </i>
    <i r="2">
      <x v="7"/>
    </i>
    <i r="2">
      <x v="8"/>
    </i>
    <i r="2">
      <x v="9"/>
    </i>
    <i r="2">
      <x v="10"/>
    </i>
    <i r="2">
      <x v="11"/>
    </i>
    <i r="2">
      <x v="12"/>
    </i>
    <i r="1">
      <x v="12"/>
      <x/>
    </i>
    <i r="2">
      <x v="1"/>
    </i>
    <i r="2">
      <x v="2"/>
    </i>
    <i r="2">
      <x v="3"/>
    </i>
    <i r="2">
      <x v="4"/>
    </i>
    <i r="2">
      <x v="5"/>
    </i>
    <i r="2">
      <x v="6"/>
    </i>
    <i r="2">
      <x v="7"/>
    </i>
    <i r="2">
      <x v="8"/>
    </i>
    <i r="2">
      <x v="9"/>
    </i>
    <i r="2">
      <x v="10"/>
    </i>
    <i r="2">
      <x v="11"/>
    </i>
    <i r="2">
      <x v="12"/>
    </i>
    <i>
      <x v="1"/>
      <x/>
      <x/>
    </i>
    <i r="2">
      <x v="1"/>
    </i>
    <i r="2">
      <x v="2"/>
    </i>
    <i r="2">
      <x v="3"/>
    </i>
    <i r="2">
      <x v="4"/>
    </i>
    <i r="2">
      <x v="5"/>
    </i>
    <i r="2">
      <x v="6"/>
    </i>
    <i r="2">
      <x v="7"/>
    </i>
    <i r="2">
      <x v="8"/>
    </i>
    <i r="2">
      <x v="9"/>
    </i>
    <i r="2">
      <x v="10"/>
    </i>
    <i r="2">
      <x v="11"/>
    </i>
    <i r="2">
      <x v="12"/>
    </i>
    <i r="1">
      <x v="1"/>
      <x/>
    </i>
    <i r="2">
      <x v="1"/>
    </i>
    <i r="2">
      <x v="2"/>
    </i>
    <i r="2">
      <x v="3"/>
    </i>
    <i r="2">
      <x v="4"/>
    </i>
    <i r="2">
      <x v="5"/>
    </i>
    <i r="2">
      <x v="6"/>
    </i>
    <i r="2">
      <x v="7"/>
    </i>
    <i r="2">
      <x v="8"/>
    </i>
    <i r="2">
      <x v="9"/>
    </i>
    <i r="2">
      <x v="10"/>
    </i>
    <i r="2">
      <x v="11"/>
    </i>
    <i r="2">
      <x v="12"/>
    </i>
    <i r="1">
      <x v="2"/>
      <x/>
    </i>
    <i r="2">
      <x v="1"/>
    </i>
    <i r="2">
      <x v="2"/>
    </i>
    <i r="2">
      <x v="3"/>
    </i>
    <i r="2">
      <x v="4"/>
    </i>
    <i r="2">
      <x v="5"/>
    </i>
    <i r="2">
      <x v="6"/>
    </i>
    <i r="2">
      <x v="7"/>
    </i>
    <i r="2">
      <x v="8"/>
    </i>
    <i r="2">
      <x v="9"/>
    </i>
    <i r="2">
      <x v="10"/>
    </i>
    <i r="2">
      <x v="11"/>
    </i>
    <i r="2">
      <x v="12"/>
    </i>
    <i r="1">
      <x v="3"/>
      <x/>
    </i>
    <i r="2">
      <x v="1"/>
    </i>
    <i r="2">
      <x v="2"/>
    </i>
    <i r="2">
      <x v="3"/>
    </i>
    <i r="2">
      <x v="4"/>
    </i>
    <i r="2">
      <x v="5"/>
    </i>
    <i r="2">
      <x v="6"/>
    </i>
    <i r="2">
      <x v="7"/>
    </i>
    <i r="2">
      <x v="8"/>
    </i>
    <i r="2">
      <x v="9"/>
    </i>
    <i r="2">
      <x v="10"/>
    </i>
    <i r="2">
      <x v="11"/>
    </i>
    <i r="2">
      <x v="12"/>
    </i>
    <i r="1">
      <x v="4"/>
      <x/>
    </i>
    <i r="2">
      <x v="1"/>
    </i>
    <i r="2">
      <x v="2"/>
    </i>
    <i r="2">
      <x v="3"/>
    </i>
    <i r="2">
      <x v="4"/>
    </i>
    <i r="2">
      <x v="5"/>
    </i>
    <i r="2">
      <x v="6"/>
    </i>
    <i r="2">
      <x v="7"/>
    </i>
    <i r="2">
      <x v="8"/>
    </i>
    <i r="2">
      <x v="9"/>
    </i>
    <i r="2">
      <x v="10"/>
    </i>
    <i r="2">
      <x v="11"/>
    </i>
    <i r="2">
      <x v="12"/>
    </i>
    <i r="1">
      <x v="5"/>
      <x/>
    </i>
    <i r="2">
      <x v="1"/>
    </i>
    <i r="2">
      <x v="2"/>
    </i>
    <i r="2">
      <x v="3"/>
    </i>
    <i r="2">
      <x v="4"/>
    </i>
    <i r="2">
      <x v="5"/>
    </i>
    <i r="2">
      <x v="6"/>
    </i>
    <i r="2">
      <x v="7"/>
    </i>
    <i r="2">
      <x v="8"/>
    </i>
    <i r="2">
      <x v="9"/>
    </i>
    <i r="2">
      <x v="10"/>
    </i>
    <i r="2">
      <x v="11"/>
    </i>
    <i r="2">
      <x v="12"/>
    </i>
    <i r="1">
      <x v="6"/>
      <x/>
    </i>
    <i r="2">
      <x v="1"/>
    </i>
    <i r="2">
      <x v="2"/>
    </i>
    <i r="2">
      <x v="3"/>
    </i>
    <i r="2">
      <x v="4"/>
    </i>
    <i r="2">
      <x v="5"/>
    </i>
    <i r="2">
      <x v="6"/>
    </i>
    <i r="2">
      <x v="7"/>
    </i>
    <i r="2">
      <x v="8"/>
    </i>
    <i r="2">
      <x v="9"/>
    </i>
    <i r="2">
      <x v="10"/>
    </i>
    <i r="2">
      <x v="11"/>
    </i>
    <i r="2">
      <x v="12"/>
    </i>
    <i r="1">
      <x v="7"/>
      <x/>
    </i>
    <i r="2">
      <x v="1"/>
    </i>
    <i r="2">
      <x v="2"/>
    </i>
    <i r="2">
      <x v="3"/>
    </i>
    <i r="2">
      <x v="4"/>
    </i>
    <i r="2">
      <x v="5"/>
    </i>
    <i r="2">
      <x v="6"/>
    </i>
    <i r="2">
      <x v="7"/>
    </i>
    <i r="2">
      <x v="8"/>
    </i>
    <i r="2">
      <x v="9"/>
    </i>
    <i r="2">
      <x v="10"/>
    </i>
    <i r="2">
      <x v="11"/>
    </i>
    <i r="2">
      <x v="12"/>
    </i>
    <i r="1">
      <x v="8"/>
      <x/>
    </i>
    <i r="2">
      <x v="1"/>
    </i>
    <i r="2">
      <x v="2"/>
    </i>
    <i r="2">
      <x v="3"/>
    </i>
    <i r="2">
      <x v="4"/>
    </i>
    <i r="2">
      <x v="5"/>
    </i>
    <i r="2">
      <x v="6"/>
    </i>
    <i r="2">
      <x v="7"/>
    </i>
    <i r="2">
      <x v="8"/>
    </i>
    <i r="2">
      <x v="9"/>
    </i>
    <i r="2">
      <x v="10"/>
    </i>
    <i r="2">
      <x v="11"/>
    </i>
    <i r="2">
      <x v="12"/>
    </i>
    <i r="1">
      <x v="9"/>
      <x/>
    </i>
    <i r="2">
      <x v="1"/>
    </i>
    <i r="2">
      <x v="2"/>
    </i>
    <i r="2">
      <x v="3"/>
    </i>
    <i r="2">
      <x v="4"/>
    </i>
    <i r="2">
      <x v="5"/>
    </i>
    <i r="2">
      <x v="6"/>
    </i>
    <i r="2">
      <x v="7"/>
    </i>
    <i r="2">
      <x v="8"/>
    </i>
    <i r="2">
      <x v="9"/>
    </i>
    <i r="2">
      <x v="10"/>
    </i>
    <i r="2">
      <x v="11"/>
    </i>
    <i r="2">
      <x v="12"/>
    </i>
    <i r="1">
      <x v="10"/>
      <x/>
    </i>
    <i r="2">
      <x v="1"/>
    </i>
    <i r="2">
      <x v="2"/>
    </i>
    <i r="2">
      <x v="3"/>
    </i>
    <i r="2">
      <x v="4"/>
    </i>
    <i r="2">
      <x v="5"/>
    </i>
    <i r="2">
      <x v="6"/>
    </i>
    <i r="2">
      <x v="7"/>
    </i>
    <i r="2">
      <x v="8"/>
    </i>
    <i r="2">
      <x v="9"/>
    </i>
    <i r="2">
      <x v="10"/>
    </i>
    <i r="2">
      <x v="11"/>
    </i>
    <i r="2">
      <x v="12"/>
    </i>
    <i r="1">
      <x v="11"/>
      <x/>
    </i>
    <i r="2">
      <x v="1"/>
    </i>
    <i r="2">
      <x v="2"/>
    </i>
    <i r="2">
      <x v="3"/>
    </i>
    <i r="2">
      <x v="4"/>
    </i>
    <i r="2">
      <x v="5"/>
    </i>
    <i r="2">
      <x v="6"/>
    </i>
    <i r="2">
      <x v="7"/>
    </i>
    <i r="2">
      <x v="8"/>
    </i>
    <i r="2">
      <x v="9"/>
    </i>
    <i r="2">
      <x v="10"/>
    </i>
    <i r="2">
      <x v="11"/>
    </i>
    <i r="2">
      <x v="12"/>
    </i>
    <i r="1">
      <x v="12"/>
      <x/>
    </i>
    <i r="2">
      <x v="1"/>
    </i>
    <i r="2">
      <x v="2"/>
    </i>
    <i r="2">
      <x v="3"/>
    </i>
    <i r="2">
      <x v="4"/>
    </i>
    <i r="2">
      <x v="5"/>
    </i>
    <i r="2">
      <x v="6"/>
    </i>
    <i r="2">
      <x v="7"/>
    </i>
    <i r="2">
      <x v="8"/>
    </i>
    <i r="2">
      <x v="9"/>
    </i>
    <i r="2">
      <x v="10"/>
    </i>
    <i r="2">
      <x v="11"/>
    </i>
    <i r="2">
      <x v="12"/>
    </i>
    <i>
      <x v="2"/>
      <x/>
      <x/>
    </i>
    <i r="2">
      <x v="1"/>
    </i>
    <i r="2">
      <x v="2"/>
    </i>
    <i r="2">
      <x v="3"/>
    </i>
    <i r="2">
      <x v="4"/>
    </i>
    <i r="2">
      <x v="5"/>
    </i>
    <i r="2">
      <x v="6"/>
    </i>
    <i r="2">
      <x v="7"/>
    </i>
    <i r="2">
      <x v="8"/>
    </i>
    <i r="2">
      <x v="9"/>
    </i>
    <i r="2">
      <x v="10"/>
    </i>
    <i r="2">
      <x v="11"/>
    </i>
    <i r="2">
      <x v="12"/>
    </i>
    <i r="1">
      <x v="1"/>
      <x/>
    </i>
    <i r="2">
      <x v="1"/>
    </i>
    <i r="2">
      <x v="2"/>
    </i>
    <i r="2">
      <x v="3"/>
    </i>
    <i r="2">
      <x v="4"/>
    </i>
    <i r="2">
      <x v="5"/>
    </i>
    <i r="2">
      <x v="6"/>
    </i>
    <i r="2">
      <x v="7"/>
    </i>
    <i r="2">
      <x v="8"/>
    </i>
    <i r="2">
      <x v="9"/>
    </i>
    <i r="2">
      <x v="10"/>
    </i>
    <i r="2">
      <x v="11"/>
    </i>
    <i r="2">
      <x v="12"/>
    </i>
    <i r="1">
      <x v="2"/>
      <x/>
    </i>
    <i r="2">
      <x v="1"/>
    </i>
    <i r="2">
      <x v="2"/>
    </i>
    <i r="2">
      <x v="3"/>
    </i>
    <i r="2">
      <x v="4"/>
    </i>
    <i r="2">
      <x v="5"/>
    </i>
    <i r="2">
      <x v="6"/>
    </i>
    <i r="2">
      <x v="7"/>
    </i>
    <i r="2">
      <x v="8"/>
    </i>
    <i r="2">
      <x v="9"/>
    </i>
    <i r="2">
      <x v="10"/>
    </i>
    <i r="2">
      <x v="11"/>
    </i>
    <i r="2">
      <x v="12"/>
    </i>
    <i r="1">
      <x v="3"/>
      <x/>
    </i>
    <i r="2">
      <x v="1"/>
    </i>
    <i r="2">
      <x v="2"/>
    </i>
    <i r="2">
      <x v="3"/>
    </i>
    <i r="2">
      <x v="4"/>
    </i>
    <i r="2">
      <x v="5"/>
    </i>
    <i r="2">
      <x v="6"/>
    </i>
    <i r="2">
      <x v="7"/>
    </i>
    <i r="2">
      <x v="8"/>
    </i>
    <i r="2">
      <x v="9"/>
    </i>
    <i r="2">
      <x v="10"/>
    </i>
    <i r="2">
      <x v="11"/>
    </i>
    <i r="2">
      <x v="12"/>
    </i>
    <i r="1">
      <x v="4"/>
      <x/>
    </i>
    <i r="2">
      <x v="1"/>
    </i>
    <i r="2">
      <x v="2"/>
    </i>
    <i r="2">
      <x v="3"/>
    </i>
    <i r="2">
      <x v="4"/>
    </i>
    <i r="2">
      <x v="5"/>
    </i>
    <i r="2">
      <x v="6"/>
    </i>
    <i r="2">
      <x v="7"/>
    </i>
    <i r="2">
      <x v="8"/>
    </i>
    <i r="2">
      <x v="9"/>
    </i>
    <i r="2">
      <x v="10"/>
    </i>
    <i r="2">
      <x v="11"/>
    </i>
    <i r="2">
      <x v="12"/>
    </i>
    <i r="1">
      <x v="5"/>
      <x/>
    </i>
    <i r="2">
      <x v="1"/>
    </i>
    <i r="2">
      <x v="2"/>
    </i>
    <i r="2">
      <x v="3"/>
    </i>
    <i r="2">
      <x v="4"/>
    </i>
    <i r="2">
      <x v="5"/>
    </i>
    <i r="2">
      <x v="6"/>
    </i>
    <i r="2">
      <x v="7"/>
    </i>
    <i r="2">
      <x v="8"/>
    </i>
    <i r="2">
      <x v="9"/>
    </i>
    <i r="2">
      <x v="10"/>
    </i>
    <i r="2">
      <x v="11"/>
    </i>
    <i r="2">
      <x v="12"/>
    </i>
    <i r="1">
      <x v="6"/>
      <x/>
    </i>
    <i r="2">
      <x v="1"/>
    </i>
    <i r="2">
      <x v="2"/>
    </i>
    <i r="2">
      <x v="3"/>
    </i>
    <i r="2">
      <x v="4"/>
    </i>
    <i r="2">
      <x v="5"/>
    </i>
    <i r="2">
      <x v="6"/>
    </i>
    <i r="2">
      <x v="7"/>
    </i>
    <i r="2">
      <x v="8"/>
    </i>
    <i r="2">
      <x v="9"/>
    </i>
    <i r="2">
      <x v="10"/>
    </i>
    <i r="2">
      <x v="11"/>
    </i>
    <i r="2">
      <x v="12"/>
    </i>
    <i r="1">
      <x v="7"/>
      <x/>
    </i>
    <i r="2">
      <x v="1"/>
    </i>
    <i r="2">
      <x v="2"/>
    </i>
    <i r="2">
      <x v="3"/>
    </i>
    <i r="2">
      <x v="4"/>
    </i>
    <i r="2">
      <x v="5"/>
    </i>
    <i r="2">
      <x v="6"/>
    </i>
    <i r="2">
      <x v="7"/>
    </i>
    <i r="2">
      <x v="8"/>
    </i>
    <i r="2">
      <x v="9"/>
    </i>
    <i r="2">
      <x v="10"/>
    </i>
    <i r="2">
      <x v="11"/>
    </i>
    <i r="2">
      <x v="12"/>
    </i>
    <i r="1">
      <x v="8"/>
      <x/>
    </i>
    <i r="2">
      <x v="1"/>
    </i>
    <i r="2">
      <x v="2"/>
    </i>
    <i r="2">
      <x v="3"/>
    </i>
    <i r="2">
      <x v="4"/>
    </i>
    <i r="2">
      <x v="5"/>
    </i>
    <i r="2">
      <x v="6"/>
    </i>
    <i r="2">
      <x v="7"/>
    </i>
    <i r="2">
      <x v="8"/>
    </i>
    <i r="2">
      <x v="9"/>
    </i>
    <i r="2">
      <x v="10"/>
    </i>
    <i r="2">
      <x v="11"/>
    </i>
    <i r="2">
      <x v="12"/>
    </i>
    <i r="1">
      <x v="9"/>
      <x/>
    </i>
    <i r="2">
      <x v="1"/>
    </i>
    <i r="2">
      <x v="2"/>
    </i>
    <i r="2">
      <x v="3"/>
    </i>
    <i r="2">
      <x v="4"/>
    </i>
    <i r="2">
      <x v="5"/>
    </i>
    <i r="2">
      <x v="6"/>
    </i>
    <i r="2">
      <x v="7"/>
    </i>
    <i r="2">
      <x v="8"/>
    </i>
    <i r="2">
      <x v="9"/>
    </i>
    <i r="2">
      <x v="10"/>
    </i>
    <i r="2">
      <x v="11"/>
    </i>
    <i r="2">
      <x v="12"/>
    </i>
    <i r="1">
      <x v="10"/>
      <x/>
    </i>
    <i r="2">
      <x v="1"/>
    </i>
    <i r="2">
      <x v="2"/>
    </i>
    <i r="2">
      <x v="3"/>
    </i>
    <i r="2">
      <x v="4"/>
    </i>
    <i r="2">
      <x v="5"/>
    </i>
    <i r="2">
      <x v="6"/>
    </i>
    <i r="2">
      <x v="7"/>
    </i>
    <i r="2">
      <x v="8"/>
    </i>
    <i r="2">
      <x v="9"/>
    </i>
    <i r="2">
      <x v="10"/>
    </i>
    <i r="2">
      <x v="11"/>
    </i>
    <i r="2">
      <x v="12"/>
    </i>
    <i r="1">
      <x v="11"/>
      <x/>
    </i>
    <i r="2">
      <x v="1"/>
    </i>
    <i r="2">
      <x v="2"/>
    </i>
    <i r="2">
      <x v="3"/>
    </i>
    <i r="2">
      <x v="4"/>
    </i>
    <i r="2">
      <x v="5"/>
    </i>
    <i r="2">
      <x v="6"/>
    </i>
    <i r="2">
      <x v="7"/>
    </i>
    <i r="2">
      <x v="8"/>
    </i>
    <i r="2">
      <x v="9"/>
    </i>
    <i r="2">
      <x v="10"/>
    </i>
    <i r="2">
      <x v="11"/>
    </i>
    <i r="2">
      <x v="12"/>
    </i>
    <i r="1">
      <x v="12"/>
      <x/>
    </i>
    <i r="2">
      <x v="1"/>
    </i>
    <i r="2">
      <x v="2"/>
    </i>
    <i r="2">
      <x v="3"/>
    </i>
    <i r="2">
      <x v="4"/>
    </i>
    <i r="2">
      <x v="5"/>
    </i>
    <i r="2">
      <x v="6"/>
    </i>
    <i r="2">
      <x v="7"/>
    </i>
    <i r="2">
      <x v="8"/>
    </i>
    <i r="2">
      <x v="9"/>
    </i>
    <i r="2">
      <x v="10"/>
    </i>
    <i r="2">
      <x v="11"/>
    </i>
    <i r="2">
      <x v="12"/>
    </i>
    <i>
      <x v="3"/>
      <x/>
      <x/>
    </i>
    <i r="2">
      <x v="1"/>
    </i>
    <i r="2">
      <x v="2"/>
    </i>
    <i r="2">
      <x v="3"/>
    </i>
    <i r="2">
      <x v="4"/>
    </i>
    <i r="2">
      <x v="5"/>
    </i>
    <i r="2">
      <x v="6"/>
    </i>
    <i r="2">
      <x v="7"/>
    </i>
    <i r="2">
      <x v="8"/>
    </i>
    <i r="2">
      <x v="9"/>
    </i>
    <i r="2">
      <x v="10"/>
    </i>
    <i r="2">
      <x v="11"/>
    </i>
    <i r="2">
      <x v="12"/>
    </i>
    <i r="1">
      <x v="1"/>
      <x/>
    </i>
    <i r="2">
      <x v="1"/>
    </i>
    <i r="2">
      <x v="2"/>
    </i>
    <i r="2">
      <x v="3"/>
    </i>
    <i r="2">
      <x v="4"/>
    </i>
    <i r="2">
      <x v="5"/>
    </i>
    <i r="2">
      <x v="6"/>
    </i>
    <i r="2">
      <x v="7"/>
    </i>
    <i r="2">
      <x v="8"/>
    </i>
    <i r="2">
      <x v="9"/>
    </i>
    <i r="2">
      <x v="10"/>
    </i>
    <i r="2">
      <x v="11"/>
    </i>
    <i r="2">
      <x v="12"/>
    </i>
    <i r="1">
      <x v="2"/>
      <x/>
    </i>
    <i r="2">
      <x v="1"/>
    </i>
    <i r="2">
      <x v="2"/>
    </i>
    <i r="2">
      <x v="3"/>
    </i>
    <i r="2">
      <x v="4"/>
    </i>
    <i r="2">
      <x v="5"/>
    </i>
    <i r="2">
      <x v="6"/>
    </i>
    <i r="2">
      <x v="7"/>
    </i>
    <i r="2">
      <x v="8"/>
    </i>
    <i r="2">
      <x v="9"/>
    </i>
    <i r="2">
      <x v="10"/>
    </i>
    <i r="2">
      <x v="11"/>
    </i>
    <i r="2">
      <x v="12"/>
    </i>
    <i r="1">
      <x v="3"/>
      <x/>
    </i>
    <i r="2">
      <x v="1"/>
    </i>
    <i r="2">
      <x v="2"/>
    </i>
    <i r="2">
      <x v="3"/>
    </i>
    <i r="2">
      <x v="4"/>
    </i>
    <i r="2">
      <x v="5"/>
    </i>
    <i r="2">
      <x v="6"/>
    </i>
    <i r="2">
      <x v="7"/>
    </i>
    <i r="2">
      <x v="8"/>
    </i>
    <i r="2">
      <x v="9"/>
    </i>
    <i r="2">
      <x v="10"/>
    </i>
    <i r="2">
      <x v="11"/>
    </i>
    <i r="2">
      <x v="12"/>
    </i>
    <i r="1">
      <x v="4"/>
      <x/>
    </i>
    <i r="2">
      <x v="1"/>
    </i>
    <i r="2">
      <x v="2"/>
    </i>
    <i r="2">
      <x v="3"/>
    </i>
    <i r="2">
      <x v="4"/>
    </i>
    <i r="2">
      <x v="5"/>
    </i>
    <i r="2">
      <x v="6"/>
    </i>
    <i r="2">
      <x v="7"/>
    </i>
    <i r="2">
      <x v="8"/>
    </i>
    <i r="2">
      <x v="9"/>
    </i>
    <i r="2">
      <x v="10"/>
    </i>
    <i r="2">
      <x v="11"/>
    </i>
    <i r="2">
      <x v="12"/>
    </i>
    <i r="1">
      <x v="5"/>
      <x/>
    </i>
    <i r="2">
      <x v="1"/>
    </i>
    <i r="2">
      <x v="2"/>
    </i>
    <i r="2">
      <x v="3"/>
    </i>
    <i r="2">
      <x v="4"/>
    </i>
    <i r="2">
      <x v="5"/>
    </i>
    <i r="2">
      <x v="6"/>
    </i>
    <i r="2">
      <x v="7"/>
    </i>
    <i r="2">
      <x v="8"/>
    </i>
    <i r="2">
      <x v="9"/>
    </i>
    <i r="2">
      <x v="10"/>
    </i>
    <i r="2">
      <x v="11"/>
    </i>
    <i r="2">
      <x v="12"/>
    </i>
    <i r="1">
      <x v="6"/>
      <x/>
    </i>
    <i r="2">
      <x v="1"/>
    </i>
    <i r="2">
      <x v="2"/>
    </i>
    <i r="2">
      <x v="3"/>
    </i>
    <i r="2">
      <x v="4"/>
    </i>
    <i r="2">
      <x v="5"/>
    </i>
    <i r="2">
      <x v="6"/>
    </i>
    <i r="2">
      <x v="7"/>
    </i>
    <i r="2">
      <x v="8"/>
    </i>
    <i r="2">
      <x v="9"/>
    </i>
    <i r="2">
      <x v="10"/>
    </i>
    <i r="2">
      <x v="11"/>
    </i>
    <i r="2">
      <x v="12"/>
    </i>
    <i r="1">
      <x v="7"/>
      <x/>
    </i>
    <i r="2">
      <x v="1"/>
    </i>
    <i r="2">
      <x v="2"/>
    </i>
    <i r="2">
      <x v="3"/>
    </i>
    <i r="2">
      <x v="4"/>
    </i>
    <i r="2">
      <x v="5"/>
    </i>
    <i r="2">
      <x v="6"/>
    </i>
    <i r="2">
      <x v="7"/>
    </i>
    <i r="2">
      <x v="8"/>
    </i>
    <i r="2">
      <x v="9"/>
    </i>
    <i r="2">
      <x v="10"/>
    </i>
    <i r="2">
      <x v="11"/>
    </i>
    <i r="2">
      <x v="12"/>
    </i>
    <i r="1">
      <x v="8"/>
      <x/>
    </i>
    <i r="2">
      <x v="1"/>
    </i>
    <i r="2">
      <x v="2"/>
    </i>
    <i r="2">
      <x v="3"/>
    </i>
    <i r="2">
      <x v="4"/>
    </i>
    <i r="2">
      <x v="5"/>
    </i>
    <i r="2">
      <x v="6"/>
    </i>
    <i r="2">
      <x v="7"/>
    </i>
    <i r="2">
      <x v="8"/>
    </i>
    <i r="2">
      <x v="9"/>
    </i>
    <i r="2">
      <x v="10"/>
    </i>
    <i r="2">
      <x v="11"/>
    </i>
    <i r="2">
      <x v="12"/>
    </i>
    <i r="1">
      <x v="9"/>
      <x/>
    </i>
    <i r="2">
      <x v="1"/>
    </i>
    <i r="2">
      <x v="2"/>
    </i>
    <i r="2">
      <x v="3"/>
    </i>
    <i r="2">
      <x v="4"/>
    </i>
    <i r="2">
      <x v="5"/>
    </i>
    <i r="2">
      <x v="6"/>
    </i>
    <i r="2">
      <x v="7"/>
    </i>
    <i r="2">
      <x v="8"/>
    </i>
    <i r="2">
      <x v="9"/>
    </i>
    <i r="2">
      <x v="10"/>
    </i>
    <i r="2">
      <x v="11"/>
    </i>
    <i r="2">
      <x v="12"/>
    </i>
    <i r="1">
      <x v="10"/>
      <x/>
    </i>
    <i r="2">
      <x v="1"/>
    </i>
    <i r="2">
      <x v="2"/>
    </i>
    <i r="2">
      <x v="3"/>
    </i>
    <i r="2">
      <x v="4"/>
    </i>
    <i r="2">
      <x v="5"/>
    </i>
    <i r="2">
      <x v="6"/>
    </i>
    <i r="2">
      <x v="7"/>
    </i>
    <i r="2">
      <x v="8"/>
    </i>
    <i r="2">
      <x v="9"/>
    </i>
    <i r="2">
      <x v="10"/>
    </i>
    <i r="2">
      <x v="11"/>
    </i>
    <i r="2">
      <x v="12"/>
    </i>
    <i r="1">
      <x v="11"/>
      <x/>
    </i>
    <i r="2">
      <x v="1"/>
    </i>
    <i r="2">
      <x v="2"/>
    </i>
    <i r="2">
      <x v="3"/>
    </i>
    <i r="2">
      <x v="4"/>
    </i>
    <i r="2">
      <x v="5"/>
    </i>
    <i r="2">
      <x v="6"/>
    </i>
    <i r="2">
      <x v="7"/>
    </i>
    <i r="2">
      <x v="8"/>
    </i>
    <i r="2">
      <x v="9"/>
    </i>
    <i r="2">
      <x v="10"/>
    </i>
    <i r="2">
      <x v="11"/>
    </i>
    <i r="2">
      <x v="12"/>
    </i>
    <i r="1">
      <x v="12"/>
      <x/>
    </i>
    <i r="2">
      <x v="1"/>
    </i>
    <i r="2">
      <x v="2"/>
    </i>
    <i r="2">
      <x v="3"/>
    </i>
    <i r="2">
      <x v="4"/>
    </i>
    <i r="2">
      <x v="5"/>
    </i>
    <i r="2">
      <x v="6"/>
    </i>
    <i r="2">
      <x v="7"/>
    </i>
    <i r="2">
      <x v="8"/>
    </i>
    <i r="2">
      <x v="9"/>
    </i>
    <i r="2">
      <x v="10"/>
    </i>
    <i r="2">
      <x v="11"/>
    </i>
    <i r="2">
      <x v="12"/>
    </i>
    <i>
      <x v="4"/>
      <x/>
      <x/>
    </i>
    <i r="2">
      <x v="1"/>
    </i>
    <i r="2">
      <x v="2"/>
    </i>
    <i r="2">
      <x v="3"/>
    </i>
    <i r="2">
      <x v="4"/>
    </i>
    <i r="2">
      <x v="5"/>
    </i>
    <i r="2">
      <x v="6"/>
    </i>
    <i r="2">
      <x v="7"/>
    </i>
    <i r="2">
      <x v="8"/>
    </i>
    <i r="2">
      <x v="9"/>
    </i>
    <i r="2">
      <x v="10"/>
    </i>
    <i r="2">
      <x v="11"/>
    </i>
    <i r="2">
      <x v="12"/>
    </i>
    <i r="1">
      <x v="1"/>
      <x/>
    </i>
    <i r="2">
      <x v="1"/>
    </i>
    <i r="2">
      <x v="2"/>
    </i>
    <i r="2">
      <x v="3"/>
    </i>
    <i r="2">
      <x v="4"/>
    </i>
    <i r="2">
      <x v="5"/>
    </i>
    <i r="2">
      <x v="6"/>
    </i>
    <i r="2">
      <x v="7"/>
    </i>
    <i r="2">
      <x v="8"/>
    </i>
    <i r="2">
      <x v="9"/>
    </i>
    <i r="2">
      <x v="10"/>
    </i>
    <i r="2">
      <x v="11"/>
    </i>
    <i r="2">
      <x v="12"/>
    </i>
    <i r="1">
      <x v="2"/>
      <x/>
    </i>
    <i r="2">
      <x v="1"/>
    </i>
    <i r="2">
      <x v="2"/>
    </i>
    <i r="2">
      <x v="3"/>
    </i>
    <i r="2">
      <x v="4"/>
    </i>
    <i r="2">
      <x v="5"/>
    </i>
    <i r="2">
      <x v="6"/>
    </i>
    <i r="2">
      <x v="7"/>
    </i>
    <i r="2">
      <x v="8"/>
    </i>
    <i r="2">
      <x v="9"/>
    </i>
    <i r="2">
      <x v="10"/>
    </i>
    <i r="2">
      <x v="11"/>
    </i>
    <i r="2">
      <x v="12"/>
    </i>
    <i r="1">
      <x v="3"/>
      <x/>
    </i>
    <i r="2">
      <x v="1"/>
    </i>
    <i r="2">
      <x v="2"/>
    </i>
    <i r="2">
      <x v="3"/>
    </i>
    <i r="2">
      <x v="4"/>
    </i>
    <i r="2">
      <x v="5"/>
    </i>
    <i r="2">
      <x v="6"/>
    </i>
    <i r="2">
      <x v="7"/>
    </i>
    <i r="2">
      <x v="8"/>
    </i>
    <i r="2">
      <x v="9"/>
    </i>
    <i r="2">
      <x v="10"/>
    </i>
    <i r="2">
      <x v="11"/>
    </i>
    <i r="2">
      <x v="12"/>
    </i>
    <i r="1">
      <x v="4"/>
      <x/>
    </i>
    <i r="2">
      <x v="1"/>
    </i>
    <i r="2">
      <x v="2"/>
    </i>
    <i r="2">
      <x v="3"/>
    </i>
    <i r="2">
      <x v="4"/>
    </i>
    <i r="2">
      <x v="5"/>
    </i>
    <i r="2">
      <x v="6"/>
    </i>
    <i r="2">
      <x v="7"/>
    </i>
    <i r="2">
      <x v="8"/>
    </i>
    <i r="2">
      <x v="9"/>
    </i>
    <i r="2">
      <x v="10"/>
    </i>
    <i r="2">
      <x v="11"/>
    </i>
    <i r="2">
      <x v="12"/>
    </i>
    <i r="1">
      <x v="5"/>
      <x/>
    </i>
    <i r="2">
      <x v="1"/>
    </i>
    <i r="2">
      <x v="2"/>
    </i>
    <i r="2">
      <x v="3"/>
    </i>
    <i r="2">
      <x v="4"/>
    </i>
    <i r="2">
      <x v="5"/>
    </i>
    <i r="2">
      <x v="6"/>
    </i>
    <i r="2">
      <x v="7"/>
    </i>
    <i r="2">
      <x v="8"/>
    </i>
    <i r="2">
      <x v="9"/>
    </i>
    <i r="2">
      <x v="10"/>
    </i>
    <i r="2">
      <x v="11"/>
    </i>
    <i r="2">
      <x v="12"/>
    </i>
    <i r="1">
      <x v="6"/>
      <x/>
    </i>
    <i r="2">
      <x v="1"/>
    </i>
    <i r="2">
      <x v="2"/>
    </i>
    <i r="2">
      <x v="3"/>
    </i>
    <i r="2">
      <x v="4"/>
    </i>
    <i r="2">
      <x v="5"/>
    </i>
    <i r="2">
      <x v="6"/>
    </i>
    <i r="2">
      <x v="7"/>
    </i>
    <i r="2">
      <x v="8"/>
    </i>
    <i r="2">
      <x v="9"/>
    </i>
    <i r="2">
      <x v="10"/>
    </i>
    <i r="2">
      <x v="11"/>
    </i>
    <i r="2">
      <x v="12"/>
    </i>
    <i r="1">
      <x v="7"/>
      <x/>
    </i>
    <i r="2">
      <x v="1"/>
    </i>
    <i r="2">
      <x v="2"/>
    </i>
    <i r="2">
      <x v="3"/>
    </i>
    <i r="2">
      <x v="4"/>
    </i>
    <i r="2">
      <x v="5"/>
    </i>
    <i r="2">
      <x v="6"/>
    </i>
    <i r="2">
      <x v="7"/>
    </i>
    <i r="2">
      <x v="8"/>
    </i>
    <i r="2">
      <x v="9"/>
    </i>
    <i r="2">
      <x v="10"/>
    </i>
    <i r="2">
      <x v="11"/>
    </i>
    <i r="2">
      <x v="12"/>
    </i>
    <i r="1">
      <x v="8"/>
      <x/>
    </i>
    <i r="2">
      <x v="1"/>
    </i>
    <i r="2">
      <x v="2"/>
    </i>
    <i r="2">
      <x v="3"/>
    </i>
    <i r="2">
      <x v="4"/>
    </i>
    <i r="2">
      <x v="5"/>
    </i>
    <i r="2">
      <x v="6"/>
    </i>
    <i r="2">
      <x v="7"/>
    </i>
    <i r="2">
      <x v="8"/>
    </i>
    <i r="2">
      <x v="9"/>
    </i>
    <i r="2">
      <x v="10"/>
    </i>
    <i r="2">
      <x v="11"/>
    </i>
    <i r="2">
      <x v="12"/>
    </i>
    <i r="1">
      <x v="9"/>
      <x/>
    </i>
    <i r="2">
      <x v="1"/>
    </i>
    <i r="2">
      <x v="2"/>
    </i>
    <i r="2">
      <x v="3"/>
    </i>
    <i r="2">
      <x v="4"/>
    </i>
    <i r="2">
      <x v="5"/>
    </i>
    <i r="2">
      <x v="6"/>
    </i>
    <i r="2">
      <x v="7"/>
    </i>
    <i r="2">
      <x v="8"/>
    </i>
    <i r="2">
      <x v="9"/>
    </i>
    <i r="2">
      <x v="10"/>
    </i>
    <i r="2">
      <x v="11"/>
    </i>
    <i r="2">
      <x v="12"/>
    </i>
    <i r="1">
      <x v="10"/>
      <x/>
    </i>
    <i r="2">
      <x v="1"/>
    </i>
    <i r="2">
      <x v="2"/>
    </i>
    <i r="2">
      <x v="3"/>
    </i>
    <i r="2">
      <x v="4"/>
    </i>
    <i r="2">
      <x v="5"/>
    </i>
    <i r="2">
      <x v="6"/>
    </i>
    <i r="2">
      <x v="7"/>
    </i>
    <i r="2">
      <x v="8"/>
    </i>
    <i r="2">
      <x v="9"/>
    </i>
    <i r="2">
      <x v="10"/>
    </i>
    <i r="2">
      <x v="11"/>
    </i>
    <i r="2">
      <x v="12"/>
    </i>
    <i r="1">
      <x v="11"/>
      <x/>
    </i>
    <i r="2">
      <x v="1"/>
    </i>
    <i r="2">
      <x v="2"/>
    </i>
    <i r="2">
      <x v="3"/>
    </i>
    <i r="2">
      <x v="4"/>
    </i>
    <i r="2">
      <x v="5"/>
    </i>
    <i r="2">
      <x v="6"/>
    </i>
    <i r="2">
      <x v="7"/>
    </i>
    <i r="2">
      <x v="8"/>
    </i>
    <i r="2">
      <x v="9"/>
    </i>
    <i r="2">
      <x v="10"/>
    </i>
    <i r="2">
      <x v="11"/>
    </i>
    <i r="2">
      <x v="12"/>
    </i>
    <i r="1">
      <x v="12"/>
      <x/>
    </i>
    <i r="2">
      <x v="1"/>
    </i>
    <i r="2">
      <x v="2"/>
    </i>
    <i r="2">
      <x v="3"/>
    </i>
    <i r="2">
      <x v="4"/>
    </i>
    <i r="2">
      <x v="5"/>
    </i>
    <i r="2">
      <x v="6"/>
    </i>
    <i r="2">
      <x v="7"/>
    </i>
    <i r="2">
      <x v="8"/>
    </i>
    <i r="2">
      <x v="9"/>
    </i>
    <i r="2">
      <x v="10"/>
    </i>
    <i r="2">
      <x v="11"/>
    </i>
    <i r="2">
      <x v="12"/>
    </i>
    <i>
      <x v="5"/>
      <x/>
      <x/>
    </i>
    <i r="2">
      <x v="1"/>
    </i>
    <i r="2">
      <x v="2"/>
    </i>
    <i r="2">
      <x v="3"/>
    </i>
    <i r="2">
      <x v="4"/>
    </i>
    <i r="2">
      <x v="5"/>
    </i>
    <i r="2">
      <x v="6"/>
    </i>
    <i r="2">
      <x v="7"/>
    </i>
    <i r="2">
      <x v="8"/>
    </i>
    <i r="2">
      <x v="9"/>
    </i>
    <i r="2">
      <x v="10"/>
    </i>
    <i r="2">
      <x v="11"/>
    </i>
    <i r="2">
      <x v="12"/>
    </i>
    <i r="1">
      <x v="1"/>
      <x/>
    </i>
    <i r="2">
      <x v="1"/>
    </i>
    <i r="2">
      <x v="2"/>
    </i>
    <i r="2">
      <x v="3"/>
    </i>
    <i r="2">
      <x v="4"/>
    </i>
    <i r="2">
      <x v="5"/>
    </i>
    <i r="2">
      <x v="6"/>
    </i>
    <i r="2">
      <x v="7"/>
    </i>
    <i r="2">
      <x v="8"/>
    </i>
    <i r="2">
      <x v="9"/>
    </i>
    <i r="2">
      <x v="10"/>
    </i>
    <i r="2">
      <x v="11"/>
    </i>
    <i r="2">
      <x v="12"/>
    </i>
    <i r="1">
      <x v="2"/>
      <x/>
    </i>
    <i r="2">
      <x v="1"/>
    </i>
    <i r="2">
      <x v="2"/>
    </i>
    <i r="2">
      <x v="3"/>
    </i>
    <i r="2">
      <x v="4"/>
    </i>
    <i r="2">
      <x v="5"/>
    </i>
    <i r="2">
      <x v="6"/>
    </i>
    <i r="2">
      <x v="7"/>
    </i>
    <i r="2">
      <x v="8"/>
    </i>
    <i r="2">
      <x v="9"/>
    </i>
    <i r="2">
      <x v="10"/>
    </i>
    <i r="2">
      <x v="11"/>
    </i>
    <i r="2">
      <x v="12"/>
    </i>
    <i r="1">
      <x v="3"/>
      <x/>
    </i>
    <i r="2">
      <x v="1"/>
    </i>
    <i r="2">
      <x v="2"/>
    </i>
    <i r="2">
      <x v="3"/>
    </i>
    <i r="2">
      <x v="4"/>
    </i>
    <i r="2">
      <x v="5"/>
    </i>
    <i r="2">
      <x v="6"/>
    </i>
    <i r="2">
      <x v="7"/>
    </i>
    <i r="2">
      <x v="8"/>
    </i>
    <i r="2">
      <x v="9"/>
    </i>
    <i r="2">
      <x v="10"/>
    </i>
    <i r="2">
      <x v="11"/>
    </i>
    <i r="2">
      <x v="12"/>
    </i>
    <i r="1">
      <x v="4"/>
      <x/>
    </i>
    <i r="2">
      <x v="1"/>
    </i>
    <i r="2">
      <x v="2"/>
    </i>
    <i r="2">
      <x v="3"/>
    </i>
    <i r="2">
      <x v="4"/>
    </i>
    <i r="2">
      <x v="5"/>
    </i>
    <i r="2">
      <x v="6"/>
    </i>
    <i r="2">
      <x v="7"/>
    </i>
    <i r="2">
      <x v="8"/>
    </i>
    <i r="2">
      <x v="9"/>
    </i>
    <i r="2">
      <x v="10"/>
    </i>
    <i r="2">
      <x v="11"/>
    </i>
    <i r="2">
      <x v="12"/>
    </i>
    <i r="1">
      <x v="5"/>
      <x/>
    </i>
    <i r="2">
      <x v="1"/>
    </i>
    <i r="2">
      <x v="2"/>
    </i>
    <i r="2">
      <x v="3"/>
    </i>
    <i r="2">
      <x v="4"/>
    </i>
    <i r="2">
      <x v="5"/>
    </i>
    <i r="2">
      <x v="6"/>
    </i>
    <i r="2">
      <x v="7"/>
    </i>
    <i r="2">
      <x v="8"/>
    </i>
    <i r="2">
      <x v="9"/>
    </i>
    <i r="2">
      <x v="10"/>
    </i>
    <i r="2">
      <x v="11"/>
    </i>
    <i r="2">
      <x v="12"/>
    </i>
    <i r="1">
      <x v="6"/>
      <x/>
    </i>
    <i r="2">
      <x v="1"/>
    </i>
    <i r="2">
      <x v="2"/>
    </i>
    <i r="2">
      <x v="3"/>
    </i>
    <i r="2">
      <x v="4"/>
    </i>
    <i r="2">
      <x v="5"/>
    </i>
    <i r="2">
      <x v="6"/>
    </i>
    <i r="2">
      <x v="7"/>
    </i>
    <i r="2">
      <x v="8"/>
    </i>
    <i r="2">
      <x v="9"/>
    </i>
    <i r="2">
      <x v="10"/>
    </i>
    <i r="2">
      <x v="11"/>
    </i>
    <i r="2">
      <x v="12"/>
    </i>
    <i r="1">
      <x v="7"/>
      <x/>
    </i>
    <i r="2">
      <x v="1"/>
    </i>
    <i r="2">
      <x v="2"/>
    </i>
    <i r="2">
      <x v="3"/>
    </i>
    <i r="2">
      <x v="4"/>
    </i>
    <i r="2">
      <x v="5"/>
    </i>
    <i r="2">
      <x v="6"/>
    </i>
    <i r="2">
      <x v="7"/>
    </i>
    <i r="2">
      <x v="8"/>
    </i>
    <i r="2">
      <x v="9"/>
    </i>
    <i r="2">
      <x v="10"/>
    </i>
    <i r="2">
      <x v="11"/>
    </i>
    <i r="2">
      <x v="12"/>
    </i>
    <i r="1">
      <x v="8"/>
      <x/>
    </i>
    <i r="2">
      <x v="1"/>
    </i>
    <i r="2">
      <x v="2"/>
    </i>
    <i r="2">
      <x v="3"/>
    </i>
    <i r="2">
      <x v="4"/>
    </i>
    <i r="2">
      <x v="5"/>
    </i>
    <i r="2">
      <x v="6"/>
    </i>
    <i r="2">
      <x v="7"/>
    </i>
    <i r="2">
      <x v="8"/>
    </i>
    <i r="2">
      <x v="9"/>
    </i>
    <i r="2">
      <x v="10"/>
    </i>
    <i r="2">
      <x v="11"/>
    </i>
    <i r="2">
      <x v="12"/>
    </i>
    <i r="1">
      <x v="9"/>
      <x/>
    </i>
    <i r="2">
      <x v="1"/>
    </i>
    <i r="2">
      <x v="2"/>
    </i>
    <i r="2">
      <x v="3"/>
    </i>
    <i r="2">
      <x v="4"/>
    </i>
    <i r="2">
      <x v="5"/>
    </i>
    <i r="2">
      <x v="6"/>
    </i>
    <i r="2">
      <x v="7"/>
    </i>
    <i r="2">
      <x v="8"/>
    </i>
    <i r="2">
      <x v="9"/>
    </i>
    <i r="2">
      <x v="10"/>
    </i>
    <i r="2">
      <x v="11"/>
    </i>
    <i r="2">
      <x v="12"/>
    </i>
    <i r="1">
      <x v="10"/>
      <x/>
    </i>
    <i r="2">
      <x v="1"/>
    </i>
    <i r="2">
      <x v="2"/>
    </i>
    <i r="2">
      <x v="3"/>
    </i>
    <i r="2">
      <x v="4"/>
    </i>
    <i r="2">
      <x v="5"/>
    </i>
    <i r="2">
      <x v="6"/>
    </i>
    <i r="2">
      <x v="7"/>
    </i>
    <i r="2">
      <x v="8"/>
    </i>
    <i r="2">
      <x v="9"/>
    </i>
    <i r="2">
      <x v="10"/>
    </i>
    <i r="2">
      <x v="11"/>
    </i>
    <i r="2">
      <x v="12"/>
    </i>
    <i r="1">
      <x v="11"/>
      <x/>
    </i>
    <i r="2">
      <x v="1"/>
    </i>
    <i r="2">
      <x v="2"/>
    </i>
    <i r="2">
      <x v="3"/>
    </i>
    <i r="2">
      <x v="4"/>
    </i>
    <i r="2">
      <x v="5"/>
    </i>
    <i r="2">
      <x v="6"/>
    </i>
    <i r="2">
      <x v="7"/>
    </i>
    <i r="2">
      <x v="8"/>
    </i>
    <i r="2">
      <x v="9"/>
    </i>
    <i r="2">
      <x v="10"/>
    </i>
    <i r="2">
      <x v="11"/>
    </i>
    <i r="2">
      <x v="12"/>
    </i>
    <i r="1">
      <x v="12"/>
      <x/>
    </i>
    <i r="2">
      <x v="1"/>
    </i>
    <i r="2">
      <x v="2"/>
    </i>
    <i r="2">
      <x v="3"/>
    </i>
    <i r="2">
      <x v="4"/>
    </i>
    <i r="2">
      <x v="5"/>
    </i>
    <i r="2">
      <x v="6"/>
    </i>
    <i r="2">
      <x v="7"/>
    </i>
    <i r="2">
      <x v="8"/>
    </i>
    <i r="2">
      <x v="9"/>
    </i>
    <i r="2">
      <x v="10"/>
    </i>
    <i r="2">
      <x v="11"/>
    </i>
    <i r="2">
      <x v="12"/>
    </i>
    <i>
      <x v="6"/>
      <x/>
      <x/>
    </i>
    <i r="2">
      <x v="1"/>
    </i>
    <i r="2">
      <x v="2"/>
    </i>
    <i r="2">
      <x v="3"/>
    </i>
    <i r="2">
      <x v="4"/>
    </i>
    <i r="2">
      <x v="5"/>
    </i>
    <i r="2">
      <x v="6"/>
    </i>
    <i r="2">
      <x v="7"/>
    </i>
    <i r="2">
      <x v="8"/>
    </i>
    <i r="2">
      <x v="9"/>
    </i>
    <i r="2">
      <x v="10"/>
    </i>
    <i r="2">
      <x v="11"/>
    </i>
    <i r="2">
      <x v="12"/>
    </i>
    <i r="1">
      <x v="1"/>
      <x/>
    </i>
    <i r="2">
      <x v="1"/>
    </i>
    <i r="2">
      <x v="2"/>
    </i>
    <i r="2">
      <x v="3"/>
    </i>
    <i r="2">
      <x v="4"/>
    </i>
    <i r="2">
      <x v="5"/>
    </i>
    <i r="2">
      <x v="6"/>
    </i>
    <i r="2">
      <x v="7"/>
    </i>
    <i r="2">
      <x v="8"/>
    </i>
    <i r="2">
      <x v="9"/>
    </i>
    <i r="2">
      <x v="10"/>
    </i>
    <i r="2">
      <x v="11"/>
    </i>
    <i r="2">
      <x v="12"/>
    </i>
    <i r="1">
      <x v="2"/>
      <x/>
    </i>
    <i r="2">
      <x v="1"/>
    </i>
    <i r="2">
      <x v="2"/>
    </i>
    <i r="2">
      <x v="3"/>
    </i>
    <i r="2">
      <x v="4"/>
    </i>
    <i r="2">
      <x v="5"/>
    </i>
    <i r="2">
      <x v="6"/>
    </i>
    <i r="2">
      <x v="7"/>
    </i>
    <i r="2">
      <x v="8"/>
    </i>
    <i r="2">
      <x v="9"/>
    </i>
    <i r="2">
      <x v="10"/>
    </i>
    <i r="2">
      <x v="11"/>
    </i>
    <i r="2">
      <x v="12"/>
    </i>
    <i r="1">
      <x v="3"/>
      <x/>
    </i>
    <i r="2">
      <x v="1"/>
    </i>
    <i r="2">
      <x v="2"/>
    </i>
    <i r="2">
      <x v="3"/>
    </i>
    <i r="2">
      <x v="4"/>
    </i>
    <i r="2">
      <x v="5"/>
    </i>
    <i r="2">
      <x v="6"/>
    </i>
    <i r="2">
      <x v="7"/>
    </i>
    <i r="2">
      <x v="8"/>
    </i>
    <i r="2">
      <x v="9"/>
    </i>
    <i r="2">
      <x v="10"/>
    </i>
    <i r="2">
      <x v="11"/>
    </i>
    <i r="2">
      <x v="12"/>
    </i>
    <i r="1">
      <x v="4"/>
      <x/>
    </i>
    <i r="2">
      <x v="1"/>
    </i>
    <i r="2">
      <x v="2"/>
    </i>
    <i r="2">
      <x v="3"/>
    </i>
    <i r="2">
      <x v="4"/>
    </i>
    <i r="2">
      <x v="5"/>
    </i>
    <i r="2">
      <x v="6"/>
    </i>
    <i r="2">
      <x v="7"/>
    </i>
    <i r="2">
      <x v="8"/>
    </i>
    <i r="2">
      <x v="9"/>
    </i>
    <i r="2">
      <x v="10"/>
    </i>
    <i r="2">
      <x v="11"/>
    </i>
    <i r="2">
      <x v="12"/>
    </i>
    <i r="1">
      <x v="5"/>
      <x/>
    </i>
    <i r="2">
      <x v="1"/>
    </i>
    <i r="2">
      <x v="2"/>
    </i>
    <i r="2">
      <x v="3"/>
    </i>
    <i r="2">
      <x v="4"/>
    </i>
    <i r="2">
      <x v="5"/>
    </i>
    <i r="2">
      <x v="6"/>
    </i>
    <i r="2">
      <x v="7"/>
    </i>
    <i r="2">
      <x v="8"/>
    </i>
    <i r="2">
      <x v="9"/>
    </i>
    <i r="2">
      <x v="10"/>
    </i>
    <i r="2">
      <x v="11"/>
    </i>
    <i r="2">
      <x v="12"/>
    </i>
    <i r="1">
      <x v="6"/>
      <x/>
    </i>
    <i r="2">
      <x v="1"/>
    </i>
    <i r="2">
      <x v="2"/>
    </i>
    <i r="2">
      <x v="3"/>
    </i>
    <i r="2">
      <x v="4"/>
    </i>
    <i r="2">
      <x v="5"/>
    </i>
    <i r="2">
      <x v="6"/>
    </i>
    <i r="2">
      <x v="7"/>
    </i>
    <i r="2">
      <x v="8"/>
    </i>
    <i r="2">
      <x v="9"/>
    </i>
    <i r="2">
      <x v="10"/>
    </i>
    <i r="2">
      <x v="11"/>
    </i>
    <i r="2">
      <x v="12"/>
    </i>
    <i r="1">
      <x v="7"/>
      <x/>
    </i>
    <i r="2">
      <x v="1"/>
    </i>
    <i r="2">
      <x v="2"/>
    </i>
    <i r="2">
      <x v="3"/>
    </i>
    <i r="2">
      <x v="4"/>
    </i>
    <i r="2">
      <x v="5"/>
    </i>
    <i r="2">
      <x v="6"/>
    </i>
    <i r="2">
      <x v="7"/>
    </i>
    <i r="2">
      <x v="8"/>
    </i>
    <i r="2">
      <x v="9"/>
    </i>
    <i r="2">
      <x v="10"/>
    </i>
    <i r="2">
      <x v="11"/>
    </i>
    <i r="2">
      <x v="12"/>
    </i>
    <i r="1">
      <x v="8"/>
      <x/>
    </i>
    <i r="2">
      <x v="1"/>
    </i>
    <i r="2">
      <x v="2"/>
    </i>
    <i r="2">
      <x v="3"/>
    </i>
    <i r="2">
      <x v="4"/>
    </i>
    <i r="2">
      <x v="5"/>
    </i>
    <i r="2">
      <x v="6"/>
    </i>
    <i r="2">
      <x v="7"/>
    </i>
    <i r="2">
      <x v="8"/>
    </i>
    <i r="2">
      <x v="9"/>
    </i>
    <i r="2">
      <x v="10"/>
    </i>
    <i r="2">
      <x v="11"/>
    </i>
    <i r="2">
      <x v="12"/>
    </i>
    <i r="1">
      <x v="9"/>
      <x/>
    </i>
    <i r="2">
      <x v="1"/>
    </i>
    <i r="2">
      <x v="2"/>
    </i>
    <i r="2">
      <x v="3"/>
    </i>
    <i r="2">
      <x v="4"/>
    </i>
    <i r="2">
      <x v="5"/>
    </i>
    <i r="2">
      <x v="6"/>
    </i>
    <i r="2">
      <x v="7"/>
    </i>
    <i r="2">
      <x v="8"/>
    </i>
    <i r="2">
      <x v="9"/>
    </i>
    <i r="2">
      <x v="10"/>
    </i>
    <i r="2">
      <x v="11"/>
    </i>
    <i r="2">
      <x v="12"/>
    </i>
    <i r="1">
      <x v="10"/>
      <x/>
    </i>
    <i r="2">
      <x v="1"/>
    </i>
    <i r="2">
      <x v="2"/>
    </i>
    <i r="2">
      <x v="3"/>
    </i>
    <i r="2">
      <x v="4"/>
    </i>
    <i r="2">
      <x v="5"/>
    </i>
    <i r="2">
      <x v="6"/>
    </i>
    <i r="2">
      <x v="7"/>
    </i>
    <i r="2">
      <x v="8"/>
    </i>
    <i r="2">
      <x v="9"/>
    </i>
    <i r="2">
      <x v="10"/>
    </i>
    <i r="2">
      <x v="11"/>
    </i>
    <i r="2">
      <x v="12"/>
    </i>
    <i r="1">
      <x v="11"/>
      <x/>
    </i>
    <i r="2">
      <x v="1"/>
    </i>
    <i r="2">
      <x v="2"/>
    </i>
    <i r="2">
      <x v="3"/>
    </i>
    <i r="2">
      <x v="4"/>
    </i>
    <i r="2">
      <x v="5"/>
    </i>
    <i r="2">
      <x v="6"/>
    </i>
    <i r="2">
      <x v="7"/>
    </i>
    <i r="2">
      <x v="8"/>
    </i>
    <i r="2">
      <x v="9"/>
    </i>
    <i r="2">
      <x v="10"/>
    </i>
    <i r="2">
      <x v="11"/>
    </i>
    <i r="2">
      <x v="12"/>
    </i>
    <i r="1">
      <x v="12"/>
      <x/>
    </i>
    <i r="2">
      <x v="1"/>
    </i>
    <i r="2">
      <x v="2"/>
    </i>
    <i r="2">
      <x v="3"/>
    </i>
    <i r="2">
      <x v="4"/>
    </i>
    <i r="2">
      <x v="5"/>
    </i>
    <i r="2">
      <x v="6"/>
    </i>
    <i r="2">
      <x v="7"/>
    </i>
    <i r="2">
      <x v="8"/>
    </i>
    <i r="2">
      <x v="9"/>
    </i>
    <i r="2">
      <x v="10"/>
    </i>
    <i r="2">
      <x v="11"/>
    </i>
    <i r="2">
      <x v="12"/>
    </i>
    <i>
      <x v="7"/>
      <x/>
      <x/>
    </i>
    <i r="2">
      <x v="1"/>
    </i>
    <i r="2">
      <x v="2"/>
    </i>
    <i r="2">
      <x v="3"/>
    </i>
    <i r="2">
      <x v="4"/>
    </i>
    <i r="2">
      <x v="5"/>
    </i>
    <i r="2">
      <x v="6"/>
    </i>
    <i r="2">
      <x v="7"/>
    </i>
    <i r="2">
      <x v="8"/>
    </i>
    <i r="2">
      <x v="9"/>
    </i>
    <i r="2">
      <x v="10"/>
    </i>
    <i r="2">
      <x v="11"/>
    </i>
    <i r="2">
      <x v="12"/>
    </i>
    <i r="1">
      <x v="1"/>
      <x/>
    </i>
    <i r="2">
      <x v="1"/>
    </i>
    <i r="2">
      <x v="2"/>
    </i>
    <i r="2">
      <x v="3"/>
    </i>
    <i r="2">
      <x v="4"/>
    </i>
    <i r="2">
      <x v="5"/>
    </i>
    <i r="2">
      <x v="6"/>
    </i>
    <i r="2">
      <x v="7"/>
    </i>
    <i r="2">
      <x v="8"/>
    </i>
    <i r="2">
      <x v="9"/>
    </i>
    <i r="2">
      <x v="10"/>
    </i>
    <i r="2">
      <x v="11"/>
    </i>
    <i r="2">
      <x v="12"/>
    </i>
    <i r="1">
      <x v="2"/>
      <x/>
    </i>
    <i r="2">
      <x v="1"/>
    </i>
    <i r="2">
      <x v="2"/>
    </i>
    <i r="2">
      <x v="3"/>
    </i>
    <i r="2">
      <x v="4"/>
    </i>
    <i r="2">
      <x v="5"/>
    </i>
    <i r="2">
      <x v="6"/>
    </i>
    <i r="2">
      <x v="7"/>
    </i>
    <i r="2">
      <x v="8"/>
    </i>
    <i r="2">
      <x v="9"/>
    </i>
    <i r="2">
      <x v="10"/>
    </i>
    <i r="2">
      <x v="11"/>
    </i>
    <i r="2">
      <x v="12"/>
    </i>
    <i r="1">
      <x v="3"/>
      <x/>
    </i>
    <i r="2">
      <x v="1"/>
    </i>
    <i r="2">
      <x v="2"/>
    </i>
    <i r="2">
      <x v="3"/>
    </i>
    <i r="2">
      <x v="4"/>
    </i>
    <i r="2">
      <x v="5"/>
    </i>
    <i r="2">
      <x v="6"/>
    </i>
    <i r="2">
      <x v="7"/>
    </i>
    <i r="2">
      <x v="8"/>
    </i>
    <i r="2">
      <x v="9"/>
    </i>
    <i r="2">
      <x v="10"/>
    </i>
    <i r="2">
      <x v="11"/>
    </i>
    <i r="2">
      <x v="12"/>
    </i>
    <i r="1">
      <x v="4"/>
      <x/>
    </i>
    <i r="2">
      <x v="1"/>
    </i>
    <i r="2">
      <x v="2"/>
    </i>
    <i r="2">
      <x v="3"/>
    </i>
    <i r="2">
      <x v="4"/>
    </i>
    <i r="2">
      <x v="5"/>
    </i>
    <i r="2">
      <x v="6"/>
    </i>
    <i r="2">
      <x v="7"/>
    </i>
    <i r="2">
      <x v="8"/>
    </i>
    <i r="2">
      <x v="9"/>
    </i>
    <i r="2">
      <x v="10"/>
    </i>
    <i r="2">
      <x v="11"/>
    </i>
    <i r="2">
      <x v="12"/>
    </i>
    <i r="1">
      <x v="5"/>
      <x/>
    </i>
    <i r="2">
      <x v="1"/>
    </i>
    <i r="2">
      <x v="2"/>
    </i>
    <i r="2">
      <x v="3"/>
    </i>
    <i r="2">
      <x v="4"/>
    </i>
    <i r="2">
      <x v="5"/>
    </i>
    <i r="2">
      <x v="6"/>
    </i>
    <i r="2">
      <x v="7"/>
    </i>
    <i r="2">
      <x v="8"/>
    </i>
    <i r="2">
      <x v="9"/>
    </i>
    <i r="2">
      <x v="10"/>
    </i>
    <i r="2">
      <x v="11"/>
    </i>
    <i r="2">
      <x v="12"/>
    </i>
    <i r="1">
      <x v="6"/>
      <x/>
    </i>
    <i r="2">
      <x v="1"/>
    </i>
    <i r="2">
      <x v="2"/>
    </i>
    <i r="2">
      <x v="3"/>
    </i>
    <i r="2">
      <x v="4"/>
    </i>
    <i r="2">
      <x v="5"/>
    </i>
    <i r="2">
      <x v="6"/>
    </i>
    <i r="2">
      <x v="7"/>
    </i>
    <i r="2">
      <x v="8"/>
    </i>
    <i r="2">
      <x v="9"/>
    </i>
    <i r="2">
      <x v="10"/>
    </i>
    <i r="2">
      <x v="11"/>
    </i>
    <i r="2">
      <x v="12"/>
    </i>
    <i r="1">
      <x v="7"/>
      <x/>
    </i>
    <i r="2">
      <x v="1"/>
    </i>
    <i r="2">
      <x v="2"/>
    </i>
    <i r="2">
      <x v="3"/>
    </i>
    <i r="2">
      <x v="4"/>
    </i>
    <i r="2">
      <x v="5"/>
    </i>
    <i r="2">
      <x v="6"/>
    </i>
    <i r="2">
      <x v="7"/>
    </i>
    <i r="2">
      <x v="8"/>
    </i>
    <i r="2">
      <x v="9"/>
    </i>
    <i r="2">
      <x v="10"/>
    </i>
    <i r="2">
      <x v="11"/>
    </i>
    <i r="2">
      <x v="12"/>
    </i>
    <i r="1">
      <x v="8"/>
      <x/>
    </i>
    <i r="2">
      <x v="1"/>
    </i>
    <i r="2">
      <x v="2"/>
    </i>
    <i r="2">
      <x v="3"/>
    </i>
    <i r="2">
      <x v="4"/>
    </i>
    <i r="2">
      <x v="5"/>
    </i>
    <i r="2">
      <x v="6"/>
    </i>
    <i r="2">
      <x v="7"/>
    </i>
    <i r="2">
      <x v="8"/>
    </i>
    <i r="2">
      <x v="9"/>
    </i>
    <i r="2">
      <x v="10"/>
    </i>
    <i r="2">
      <x v="11"/>
    </i>
    <i r="2">
      <x v="12"/>
    </i>
    <i r="1">
      <x v="9"/>
      <x/>
    </i>
    <i r="2">
      <x v="1"/>
    </i>
    <i r="2">
      <x v="2"/>
    </i>
    <i r="2">
      <x v="3"/>
    </i>
    <i r="2">
      <x v="4"/>
    </i>
    <i r="2">
      <x v="5"/>
    </i>
    <i r="2">
      <x v="6"/>
    </i>
    <i r="2">
      <x v="7"/>
    </i>
    <i r="2">
      <x v="8"/>
    </i>
    <i r="2">
      <x v="9"/>
    </i>
    <i r="2">
      <x v="10"/>
    </i>
    <i r="2">
      <x v="11"/>
    </i>
    <i r="2">
      <x v="12"/>
    </i>
    <i r="1">
      <x v="10"/>
      <x/>
    </i>
    <i r="2">
      <x v="1"/>
    </i>
    <i r="2">
      <x v="2"/>
    </i>
    <i r="2">
      <x v="3"/>
    </i>
    <i r="2">
      <x v="4"/>
    </i>
    <i r="2">
      <x v="5"/>
    </i>
    <i r="2">
      <x v="6"/>
    </i>
    <i r="2">
      <x v="7"/>
    </i>
    <i r="2">
      <x v="8"/>
    </i>
    <i r="2">
      <x v="9"/>
    </i>
    <i r="2">
      <x v="10"/>
    </i>
    <i r="2">
      <x v="11"/>
    </i>
    <i r="2">
      <x v="12"/>
    </i>
    <i r="1">
      <x v="11"/>
      <x/>
    </i>
    <i r="2">
      <x v="1"/>
    </i>
    <i r="2">
      <x v="2"/>
    </i>
    <i r="2">
      <x v="3"/>
    </i>
    <i r="2">
      <x v="4"/>
    </i>
    <i r="2">
      <x v="5"/>
    </i>
    <i r="2">
      <x v="6"/>
    </i>
    <i r="2">
      <x v="7"/>
    </i>
    <i r="2">
      <x v="8"/>
    </i>
    <i r="2">
      <x v="9"/>
    </i>
    <i r="2">
      <x v="10"/>
    </i>
    <i r="2">
      <x v="11"/>
    </i>
    <i r="2">
      <x v="12"/>
    </i>
    <i r="1">
      <x v="12"/>
      <x/>
    </i>
    <i r="2">
      <x v="1"/>
    </i>
    <i r="2">
      <x v="2"/>
    </i>
    <i r="2">
      <x v="3"/>
    </i>
    <i r="2">
      <x v="4"/>
    </i>
    <i r="2">
      <x v="5"/>
    </i>
    <i r="2">
      <x v="6"/>
    </i>
    <i r="2">
      <x v="7"/>
    </i>
    <i r="2">
      <x v="8"/>
    </i>
    <i r="2">
      <x v="9"/>
    </i>
    <i r="2">
      <x v="10"/>
    </i>
    <i r="2">
      <x v="11"/>
    </i>
    <i r="2">
      <x v="12"/>
    </i>
    <i>
      <x v="8"/>
      <x/>
      <x/>
    </i>
    <i r="2">
      <x v="1"/>
    </i>
    <i r="2">
      <x v="2"/>
    </i>
    <i r="2">
      <x v="3"/>
    </i>
    <i r="2">
      <x v="4"/>
    </i>
    <i r="2">
      <x v="5"/>
    </i>
    <i r="2">
      <x v="6"/>
    </i>
    <i r="2">
      <x v="7"/>
    </i>
    <i r="2">
      <x v="8"/>
    </i>
    <i r="2">
      <x v="9"/>
    </i>
    <i r="2">
      <x v="10"/>
    </i>
    <i r="2">
      <x v="11"/>
    </i>
    <i r="2">
      <x v="12"/>
    </i>
    <i r="1">
      <x v="1"/>
      <x/>
    </i>
    <i r="2">
      <x v="1"/>
    </i>
    <i r="2">
      <x v="2"/>
    </i>
    <i r="2">
      <x v="3"/>
    </i>
    <i r="2">
      <x v="4"/>
    </i>
    <i r="2">
      <x v="5"/>
    </i>
    <i r="2">
      <x v="6"/>
    </i>
    <i r="2">
      <x v="7"/>
    </i>
    <i r="2">
      <x v="8"/>
    </i>
    <i r="2">
      <x v="9"/>
    </i>
    <i r="2">
      <x v="10"/>
    </i>
    <i r="2">
      <x v="11"/>
    </i>
    <i r="2">
      <x v="12"/>
    </i>
    <i r="1">
      <x v="2"/>
      <x/>
    </i>
    <i r="2">
      <x v="1"/>
    </i>
    <i r="2">
      <x v="2"/>
    </i>
    <i r="2">
      <x v="3"/>
    </i>
    <i r="2">
      <x v="4"/>
    </i>
    <i r="2">
      <x v="5"/>
    </i>
    <i r="2">
      <x v="6"/>
    </i>
    <i r="2">
      <x v="7"/>
    </i>
    <i r="2">
      <x v="8"/>
    </i>
    <i r="2">
      <x v="9"/>
    </i>
    <i r="2">
      <x v="10"/>
    </i>
    <i r="2">
      <x v="11"/>
    </i>
    <i r="2">
      <x v="12"/>
    </i>
    <i r="1">
      <x v="3"/>
      <x/>
    </i>
    <i r="2">
      <x v="1"/>
    </i>
    <i r="2">
      <x v="2"/>
    </i>
    <i r="2">
      <x v="3"/>
    </i>
    <i r="2">
      <x v="4"/>
    </i>
    <i r="2">
      <x v="5"/>
    </i>
    <i r="2">
      <x v="6"/>
    </i>
    <i r="2">
      <x v="7"/>
    </i>
    <i r="2">
      <x v="8"/>
    </i>
    <i r="2">
      <x v="9"/>
    </i>
    <i r="2">
      <x v="10"/>
    </i>
    <i r="2">
      <x v="11"/>
    </i>
    <i r="2">
      <x v="12"/>
    </i>
    <i r="1">
      <x v="4"/>
      <x/>
    </i>
    <i r="2">
      <x v="1"/>
    </i>
    <i r="2">
      <x v="2"/>
    </i>
    <i r="2">
      <x v="3"/>
    </i>
    <i r="2">
      <x v="4"/>
    </i>
    <i r="2">
      <x v="5"/>
    </i>
    <i r="2">
      <x v="6"/>
    </i>
    <i r="2">
      <x v="7"/>
    </i>
    <i r="2">
      <x v="8"/>
    </i>
    <i r="2">
      <x v="9"/>
    </i>
    <i r="2">
      <x v="10"/>
    </i>
    <i r="2">
      <x v="11"/>
    </i>
    <i r="2">
      <x v="12"/>
    </i>
    <i r="1">
      <x v="5"/>
      <x/>
    </i>
    <i r="2">
      <x v="1"/>
    </i>
    <i r="2">
      <x v="2"/>
    </i>
    <i r="2">
      <x v="3"/>
    </i>
    <i r="2">
      <x v="4"/>
    </i>
    <i r="2">
      <x v="5"/>
    </i>
    <i r="2">
      <x v="6"/>
    </i>
    <i r="2">
      <x v="7"/>
    </i>
    <i r="2">
      <x v="8"/>
    </i>
    <i r="2">
      <x v="9"/>
    </i>
    <i r="2">
      <x v="10"/>
    </i>
    <i r="2">
      <x v="11"/>
    </i>
    <i r="2">
      <x v="12"/>
    </i>
    <i r="1">
      <x v="6"/>
      <x/>
    </i>
    <i r="2">
      <x v="1"/>
    </i>
    <i r="2">
      <x v="2"/>
    </i>
    <i r="2">
      <x v="3"/>
    </i>
    <i r="2">
      <x v="4"/>
    </i>
    <i r="2">
      <x v="5"/>
    </i>
    <i r="2">
      <x v="6"/>
    </i>
    <i r="2">
      <x v="7"/>
    </i>
    <i r="2">
      <x v="8"/>
    </i>
    <i r="2">
      <x v="9"/>
    </i>
    <i r="2">
      <x v="10"/>
    </i>
    <i r="2">
      <x v="11"/>
    </i>
    <i r="2">
      <x v="12"/>
    </i>
    <i r="1">
      <x v="7"/>
      <x/>
    </i>
    <i r="2">
      <x v="1"/>
    </i>
    <i r="2">
      <x v="2"/>
    </i>
    <i r="2">
      <x v="3"/>
    </i>
    <i r="2">
      <x v="4"/>
    </i>
    <i r="2">
      <x v="5"/>
    </i>
    <i r="2">
      <x v="6"/>
    </i>
    <i r="2">
      <x v="7"/>
    </i>
    <i r="2">
      <x v="8"/>
    </i>
    <i r="2">
      <x v="9"/>
    </i>
    <i r="2">
      <x v="10"/>
    </i>
    <i r="2">
      <x v="11"/>
    </i>
    <i r="2">
      <x v="12"/>
    </i>
    <i r="1">
      <x v="8"/>
      <x/>
    </i>
    <i r="2">
      <x v="1"/>
    </i>
    <i r="2">
      <x v="2"/>
    </i>
    <i r="2">
      <x v="3"/>
    </i>
    <i r="2">
      <x v="4"/>
    </i>
    <i r="2">
      <x v="5"/>
    </i>
    <i r="2">
      <x v="6"/>
    </i>
    <i r="2">
      <x v="7"/>
    </i>
    <i r="2">
      <x v="8"/>
    </i>
    <i r="2">
      <x v="9"/>
    </i>
    <i r="2">
      <x v="10"/>
    </i>
    <i r="2">
      <x v="11"/>
    </i>
    <i r="2">
      <x v="12"/>
    </i>
    <i r="1">
      <x v="9"/>
      <x/>
    </i>
    <i r="2">
      <x v="1"/>
    </i>
    <i r="2">
      <x v="2"/>
    </i>
    <i r="2">
      <x v="3"/>
    </i>
    <i r="2">
      <x v="4"/>
    </i>
    <i r="2">
      <x v="5"/>
    </i>
    <i r="2">
      <x v="6"/>
    </i>
    <i r="2">
      <x v="7"/>
    </i>
    <i r="2">
      <x v="8"/>
    </i>
    <i r="2">
      <x v="9"/>
    </i>
    <i r="2">
      <x v="10"/>
    </i>
    <i r="2">
      <x v="11"/>
    </i>
    <i r="2">
      <x v="12"/>
    </i>
    <i r="1">
      <x v="10"/>
      <x/>
    </i>
    <i r="2">
      <x v="1"/>
    </i>
    <i r="2">
      <x v="2"/>
    </i>
    <i r="2">
      <x v="3"/>
    </i>
    <i r="2">
      <x v="4"/>
    </i>
    <i r="2">
      <x v="5"/>
    </i>
    <i r="2">
      <x v="6"/>
    </i>
    <i r="2">
      <x v="7"/>
    </i>
    <i r="2">
      <x v="8"/>
    </i>
    <i r="2">
      <x v="9"/>
    </i>
    <i r="2">
      <x v="10"/>
    </i>
    <i r="2">
      <x v="11"/>
    </i>
    <i r="2">
      <x v="12"/>
    </i>
    <i r="1">
      <x v="11"/>
      <x/>
    </i>
    <i r="2">
      <x v="1"/>
    </i>
    <i r="2">
      <x v="2"/>
    </i>
    <i r="2">
      <x v="3"/>
    </i>
    <i r="2">
      <x v="4"/>
    </i>
    <i r="2">
      <x v="5"/>
    </i>
    <i r="2">
      <x v="6"/>
    </i>
    <i r="2">
      <x v="7"/>
    </i>
    <i r="2">
      <x v="8"/>
    </i>
    <i r="2">
      <x v="9"/>
    </i>
    <i r="2">
      <x v="10"/>
    </i>
    <i r="2">
      <x v="11"/>
    </i>
    <i r="2">
      <x v="12"/>
    </i>
    <i r="1">
      <x v="12"/>
      <x/>
    </i>
    <i r="2">
      <x v="1"/>
    </i>
    <i r="2">
      <x v="2"/>
    </i>
    <i r="2">
      <x v="3"/>
    </i>
    <i r="2">
      <x v="4"/>
    </i>
    <i r="2">
      <x v="5"/>
    </i>
    <i r="2">
      <x v="6"/>
    </i>
    <i r="2">
      <x v="7"/>
    </i>
    <i r="2">
      <x v="8"/>
    </i>
    <i r="2">
      <x v="9"/>
    </i>
    <i r="2">
      <x v="10"/>
    </i>
    <i r="2">
      <x v="11"/>
    </i>
    <i r="2">
      <x v="12"/>
    </i>
    <i>
      <x v="9"/>
      <x/>
      <x/>
    </i>
    <i r="2">
      <x v="1"/>
    </i>
    <i r="2">
      <x v="2"/>
    </i>
    <i r="2">
      <x v="3"/>
    </i>
    <i r="2">
      <x v="4"/>
    </i>
    <i r="2">
      <x v="5"/>
    </i>
    <i r="2">
      <x v="6"/>
    </i>
    <i r="2">
      <x v="7"/>
    </i>
    <i r="2">
      <x v="8"/>
    </i>
    <i r="2">
      <x v="9"/>
    </i>
    <i r="2">
      <x v="10"/>
    </i>
    <i r="2">
      <x v="11"/>
    </i>
    <i r="2">
      <x v="12"/>
    </i>
    <i r="1">
      <x v="1"/>
      <x/>
    </i>
    <i r="2">
      <x v="1"/>
    </i>
    <i r="2">
      <x v="2"/>
    </i>
    <i r="2">
      <x v="3"/>
    </i>
    <i r="2">
      <x v="4"/>
    </i>
    <i r="2">
      <x v="5"/>
    </i>
    <i r="2">
      <x v="6"/>
    </i>
    <i r="2">
      <x v="7"/>
    </i>
    <i r="2">
      <x v="8"/>
    </i>
    <i r="2">
      <x v="9"/>
    </i>
    <i r="2">
      <x v="10"/>
    </i>
    <i r="2">
      <x v="11"/>
    </i>
    <i r="2">
      <x v="12"/>
    </i>
    <i r="1">
      <x v="2"/>
      <x/>
    </i>
    <i r="2">
      <x v="1"/>
    </i>
    <i r="2">
      <x v="2"/>
    </i>
    <i r="2">
      <x v="3"/>
    </i>
    <i r="2">
      <x v="4"/>
    </i>
    <i r="2">
      <x v="5"/>
    </i>
    <i r="2">
      <x v="6"/>
    </i>
    <i r="2">
      <x v="7"/>
    </i>
    <i r="2">
      <x v="8"/>
    </i>
    <i r="2">
      <x v="9"/>
    </i>
    <i r="2">
      <x v="10"/>
    </i>
    <i r="2">
      <x v="11"/>
    </i>
    <i r="2">
      <x v="12"/>
    </i>
    <i r="1">
      <x v="3"/>
      <x/>
    </i>
    <i r="2">
      <x v="1"/>
    </i>
    <i r="2">
      <x v="2"/>
    </i>
    <i r="2">
      <x v="3"/>
    </i>
    <i r="2">
      <x v="4"/>
    </i>
    <i r="2">
      <x v="5"/>
    </i>
    <i r="2">
      <x v="6"/>
    </i>
    <i r="2">
      <x v="7"/>
    </i>
    <i r="2">
      <x v="8"/>
    </i>
    <i r="2">
      <x v="9"/>
    </i>
    <i r="2">
      <x v="10"/>
    </i>
    <i r="2">
      <x v="11"/>
    </i>
    <i r="2">
      <x v="12"/>
    </i>
    <i r="1">
      <x v="4"/>
      <x/>
    </i>
    <i r="2">
      <x v="1"/>
    </i>
    <i r="2">
      <x v="2"/>
    </i>
    <i r="2">
      <x v="3"/>
    </i>
    <i r="2">
      <x v="4"/>
    </i>
    <i r="2">
      <x v="5"/>
    </i>
    <i r="2">
      <x v="6"/>
    </i>
    <i r="2">
      <x v="7"/>
    </i>
    <i r="2">
      <x v="8"/>
    </i>
    <i r="2">
      <x v="9"/>
    </i>
    <i r="2">
      <x v="10"/>
    </i>
    <i r="2">
      <x v="11"/>
    </i>
    <i r="2">
      <x v="12"/>
    </i>
    <i r="1">
      <x v="5"/>
      <x/>
    </i>
    <i r="2">
      <x v="1"/>
    </i>
    <i r="2">
      <x v="2"/>
    </i>
    <i r="2">
      <x v="3"/>
    </i>
    <i r="2">
      <x v="4"/>
    </i>
    <i r="2">
      <x v="5"/>
    </i>
    <i r="2">
      <x v="6"/>
    </i>
    <i r="2">
      <x v="7"/>
    </i>
    <i r="2">
      <x v="8"/>
    </i>
    <i r="2">
      <x v="9"/>
    </i>
    <i r="2">
      <x v="10"/>
    </i>
    <i r="2">
      <x v="11"/>
    </i>
    <i r="2">
      <x v="12"/>
    </i>
    <i r="1">
      <x v="6"/>
      <x/>
    </i>
    <i r="2">
      <x v="1"/>
    </i>
    <i r="2">
      <x v="2"/>
    </i>
    <i r="2">
      <x v="3"/>
    </i>
    <i r="2">
      <x v="4"/>
    </i>
    <i r="2">
      <x v="5"/>
    </i>
    <i r="2">
      <x v="6"/>
    </i>
    <i r="2">
      <x v="7"/>
    </i>
    <i r="2">
      <x v="8"/>
    </i>
    <i r="2">
      <x v="9"/>
    </i>
    <i r="2">
      <x v="10"/>
    </i>
    <i r="2">
      <x v="11"/>
    </i>
    <i r="2">
      <x v="12"/>
    </i>
    <i r="1">
      <x v="7"/>
      <x/>
    </i>
    <i r="2">
      <x v="1"/>
    </i>
    <i r="2">
      <x v="2"/>
    </i>
    <i r="2">
      <x v="3"/>
    </i>
    <i r="2">
      <x v="4"/>
    </i>
    <i r="2">
      <x v="5"/>
    </i>
    <i r="2">
      <x v="6"/>
    </i>
    <i r="2">
      <x v="7"/>
    </i>
    <i r="2">
      <x v="8"/>
    </i>
    <i r="2">
      <x v="9"/>
    </i>
    <i r="2">
      <x v="10"/>
    </i>
    <i r="2">
      <x v="11"/>
    </i>
    <i r="2">
      <x v="12"/>
    </i>
    <i r="1">
      <x v="8"/>
      <x/>
    </i>
    <i r="2">
      <x v="1"/>
    </i>
    <i r="2">
      <x v="2"/>
    </i>
    <i r="2">
      <x v="3"/>
    </i>
    <i r="2">
      <x v="4"/>
    </i>
    <i r="2">
      <x v="5"/>
    </i>
    <i r="2">
      <x v="6"/>
    </i>
    <i r="2">
      <x v="7"/>
    </i>
    <i r="2">
      <x v="8"/>
    </i>
    <i r="2">
      <x v="9"/>
    </i>
    <i r="2">
      <x v="10"/>
    </i>
    <i r="2">
      <x v="11"/>
    </i>
    <i r="2">
      <x v="12"/>
    </i>
    <i r="1">
      <x v="9"/>
      <x/>
    </i>
    <i r="2">
      <x v="1"/>
    </i>
    <i r="2">
      <x v="2"/>
    </i>
    <i r="2">
      <x v="3"/>
    </i>
    <i r="2">
      <x v="4"/>
    </i>
    <i r="2">
      <x v="5"/>
    </i>
    <i r="2">
      <x v="6"/>
    </i>
    <i r="2">
      <x v="7"/>
    </i>
    <i r="2">
      <x v="8"/>
    </i>
    <i r="2">
      <x v="9"/>
    </i>
    <i r="2">
      <x v="10"/>
    </i>
    <i r="2">
      <x v="11"/>
    </i>
    <i r="2">
      <x v="12"/>
    </i>
    <i r="1">
      <x v="10"/>
      <x/>
    </i>
    <i r="2">
      <x v="1"/>
    </i>
    <i r="2">
      <x v="2"/>
    </i>
    <i r="2">
      <x v="3"/>
    </i>
    <i r="2">
      <x v="4"/>
    </i>
    <i r="2">
      <x v="5"/>
    </i>
    <i r="2">
      <x v="6"/>
    </i>
    <i r="2">
      <x v="7"/>
    </i>
    <i r="2">
      <x v="8"/>
    </i>
    <i r="2">
      <x v="9"/>
    </i>
    <i r="2">
      <x v="10"/>
    </i>
    <i r="2">
      <x v="11"/>
    </i>
    <i r="2">
      <x v="12"/>
    </i>
    <i r="1">
      <x v="11"/>
      <x/>
    </i>
    <i r="2">
      <x v="1"/>
    </i>
    <i r="2">
      <x v="2"/>
    </i>
    <i r="2">
      <x v="3"/>
    </i>
    <i r="2">
      <x v="4"/>
    </i>
    <i r="2">
      <x v="5"/>
    </i>
    <i r="2">
      <x v="6"/>
    </i>
    <i r="2">
      <x v="7"/>
    </i>
    <i r="2">
      <x v="8"/>
    </i>
    <i r="2">
      <x v="9"/>
    </i>
    <i r="2">
      <x v="10"/>
    </i>
    <i r="2">
      <x v="11"/>
    </i>
    <i r="2">
      <x v="12"/>
    </i>
    <i r="1">
      <x v="12"/>
      <x/>
    </i>
    <i r="2">
      <x v="1"/>
    </i>
    <i r="2">
      <x v="2"/>
    </i>
    <i r="2">
      <x v="3"/>
    </i>
    <i r="2">
      <x v="4"/>
    </i>
    <i r="2">
      <x v="5"/>
    </i>
    <i r="2">
      <x v="6"/>
    </i>
    <i r="2">
      <x v="7"/>
    </i>
    <i r="2">
      <x v="8"/>
    </i>
    <i r="2">
      <x v="9"/>
    </i>
    <i r="2">
      <x v="10"/>
    </i>
    <i r="2">
      <x v="11"/>
    </i>
    <i r="2">
      <x v="12"/>
    </i>
    <i>
      <x v="10"/>
      <x/>
      <x/>
    </i>
    <i r="2">
      <x v="1"/>
    </i>
    <i r="2">
      <x v="2"/>
    </i>
    <i r="2">
      <x v="3"/>
    </i>
    <i r="2">
      <x v="4"/>
    </i>
    <i r="2">
      <x v="5"/>
    </i>
    <i r="2">
      <x v="6"/>
    </i>
    <i r="2">
      <x v="7"/>
    </i>
    <i r="2">
      <x v="8"/>
    </i>
    <i r="2">
      <x v="9"/>
    </i>
    <i r="2">
      <x v="10"/>
    </i>
    <i r="2">
      <x v="11"/>
    </i>
    <i r="2">
      <x v="12"/>
    </i>
    <i r="1">
      <x v="1"/>
      <x/>
    </i>
    <i r="2">
      <x v="1"/>
    </i>
    <i r="2">
      <x v="2"/>
    </i>
    <i r="2">
      <x v="3"/>
    </i>
    <i r="2">
      <x v="4"/>
    </i>
    <i r="2">
      <x v="5"/>
    </i>
    <i r="2">
      <x v="6"/>
    </i>
    <i r="2">
      <x v="7"/>
    </i>
    <i r="2">
      <x v="8"/>
    </i>
    <i r="2">
      <x v="9"/>
    </i>
    <i r="2">
      <x v="10"/>
    </i>
    <i r="2">
      <x v="11"/>
    </i>
    <i r="2">
      <x v="12"/>
    </i>
    <i r="1">
      <x v="2"/>
      <x/>
    </i>
    <i r="2">
      <x v="1"/>
    </i>
    <i r="2">
      <x v="2"/>
    </i>
    <i r="2">
      <x v="3"/>
    </i>
    <i r="2">
      <x v="4"/>
    </i>
    <i r="2">
      <x v="5"/>
    </i>
    <i r="2">
      <x v="6"/>
    </i>
    <i r="2">
      <x v="7"/>
    </i>
    <i r="2">
      <x v="8"/>
    </i>
    <i r="2">
      <x v="9"/>
    </i>
    <i r="2">
      <x v="10"/>
    </i>
    <i r="2">
      <x v="11"/>
    </i>
    <i r="2">
      <x v="12"/>
    </i>
    <i r="1">
      <x v="3"/>
      <x/>
    </i>
    <i r="2">
      <x v="1"/>
    </i>
    <i r="2">
      <x v="2"/>
    </i>
    <i r="2">
      <x v="3"/>
    </i>
    <i r="2">
      <x v="4"/>
    </i>
    <i r="2">
      <x v="5"/>
    </i>
    <i r="2">
      <x v="6"/>
    </i>
    <i r="2">
      <x v="7"/>
    </i>
    <i r="2">
      <x v="8"/>
    </i>
    <i r="2">
      <x v="9"/>
    </i>
    <i r="2">
      <x v="10"/>
    </i>
    <i r="2">
      <x v="11"/>
    </i>
    <i r="2">
      <x v="12"/>
    </i>
    <i r="1">
      <x v="4"/>
      <x/>
    </i>
    <i r="2">
      <x v="1"/>
    </i>
    <i r="2">
      <x v="2"/>
    </i>
    <i r="2">
      <x v="3"/>
    </i>
    <i r="2">
      <x v="4"/>
    </i>
    <i r="2">
      <x v="5"/>
    </i>
    <i r="2">
      <x v="6"/>
    </i>
    <i r="2">
      <x v="7"/>
    </i>
    <i r="2">
      <x v="8"/>
    </i>
    <i r="2">
      <x v="9"/>
    </i>
    <i r="2">
      <x v="10"/>
    </i>
    <i r="2">
      <x v="11"/>
    </i>
    <i r="2">
      <x v="12"/>
    </i>
    <i r="1">
      <x v="5"/>
      <x/>
    </i>
    <i r="2">
      <x v="1"/>
    </i>
    <i r="2">
      <x v="2"/>
    </i>
    <i r="2">
      <x v="3"/>
    </i>
    <i r="2">
      <x v="4"/>
    </i>
    <i r="2">
      <x v="5"/>
    </i>
    <i r="2">
      <x v="6"/>
    </i>
    <i r="2">
      <x v="7"/>
    </i>
    <i r="2">
      <x v="8"/>
    </i>
    <i r="2">
      <x v="9"/>
    </i>
    <i r="2">
      <x v="10"/>
    </i>
    <i r="2">
      <x v="11"/>
    </i>
    <i r="2">
      <x v="12"/>
    </i>
    <i r="1">
      <x v="6"/>
      <x/>
    </i>
    <i r="2">
      <x v="1"/>
    </i>
    <i r="2">
      <x v="2"/>
    </i>
    <i r="2">
      <x v="3"/>
    </i>
    <i r="2">
      <x v="4"/>
    </i>
    <i r="2">
      <x v="5"/>
    </i>
    <i r="2">
      <x v="6"/>
    </i>
    <i r="2">
      <x v="7"/>
    </i>
    <i r="2">
      <x v="8"/>
    </i>
    <i r="2">
      <x v="9"/>
    </i>
    <i r="2">
      <x v="10"/>
    </i>
    <i r="2">
      <x v="11"/>
    </i>
    <i r="2">
      <x v="12"/>
    </i>
    <i r="1">
      <x v="7"/>
      <x/>
    </i>
    <i r="2">
      <x v="1"/>
    </i>
    <i r="2">
      <x v="2"/>
    </i>
    <i r="2">
      <x v="3"/>
    </i>
    <i r="2">
      <x v="4"/>
    </i>
    <i r="2">
      <x v="5"/>
    </i>
    <i r="2">
      <x v="6"/>
    </i>
    <i r="2">
      <x v="7"/>
    </i>
    <i r="2">
      <x v="8"/>
    </i>
    <i r="2">
      <x v="9"/>
    </i>
    <i r="2">
      <x v="10"/>
    </i>
    <i r="2">
      <x v="11"/>
    </i>
    <i r="2">
      <x v="12"/>
    </i>
    <i r="1">
      <x v="8"/>
      <x/>
    </i>
    <i r="2">
      <x v="1"/>
    </i>
    <i r="2">
      <x v="2"/>
    </i>
    <i r="2">
      <x v="3"/>
    </i>
    <i r="2">
      <x v="4"/>
    </i>
    <i r="2">
      <x v="5"/>
    </i>
    <i r="2">
      <x v="6"/>
    </i>
    <i r="2">
      <x v="7"/>
    </i>
    <i r="2">
      <x v="8"/>
    </i>
    <i r="2">
      <x v="9"/>
    </i>
    <i r="2">
      <x v="10"/>
    </i>
    <i r="2">
      <x v="11"/>
    </i>
    <i r="2">
      <x v="12"/>
    </i>
    <i r="1">
      <x v="9"/>
      <x/>
    </i>
    <i r="2">
      <x v="1"/>
    </i>
    <i r="2">
      <x v="2"/>
    </i>
    <i r="2">
      <x v="3"/>
    </i>
    <i r="2">
      <x v="4"/>
    </i>
    <i r="2">
      <x v="5"/>
    </i>
    <i r="2">
      <x v="6"/>
    </i>
    <i r="2">
      <x v="7"/>
    </i>
    <i r="2">
      <x v="8"/>
    </i>
    <i r="2">
      <x v="9"/>
    </i>
    <i r="2">
      <x v="10"/>
    </i>
    <i r="2">
      <x v="11"/>
    </i>
    <i r="2">
      <x v="12"/>
    </i>
    <i r="1">
      <x v="10"/>
      <x/>
    </i>
    <i r="2">
      <x v="1"/>
    </i>
    <i r="2">
      <x v="2"/>
    </i>
    <i r="2">
      <x v="3"/>
    </i>
    <i r="2">
      <x v="4"/>
    </i>
    <i r="2">
      <x v="5"/>
    </i>
    <i r="2">
      <x v="6"/>
    </i>
    <i r="2">
      <x v="7"/>
    </i>
    <i r="2">
      <x v="8"/>
    </i>
    <i r="2">
      <x v="9"/>
    </i>
    <i r="2">
      <x v="10"/>
    </i>
    <i r="2">
      <x v="11"/>
    </i>
    <i r="2">
      <x v="12"/>
    </i>
    <i r="1">
      <x v="11"/>
      <x/>
    </i>
    <i r="2">
      <x v="1"/>
    </i>
    <i r="2">
      <x v="2"/>
    </i>
    <i r="2">
      <x v="3"/>
    </i>
    <i r="2">
      <x v="4"/>
    </i>
    <i r="2">
      <x v="5"/>
    </i>
    <i r="2">
      <x v="6"/>
    </i>
    <i r="2">
      <x v="7"/>
    </i>
    <i r="2">
      <x v="8"/>
    </i>
    <i r="2">
      <x v="9"/>
    </i>
    <i r="2">
      <x v="10"/>
    </i>
    <i r="2">
      <x v="11"/>
    </i>
    <i r="2">
      <x v="12"/>
    </i>
    <i r="1">
      <x v="12"/>
      <x/>
    </i>
    <i r="2">
      <x v="1"/>
    </i>
    <i r="2">
      <x v="2"/>
    </i>
    <i r="2">
      <x v="3"/>
    </i>
    <i r="2">
      <x v="4"/>
    </i>
    <i r="2">
      <x v="5"/>
    </i>
    <i r="2">
      <x v="6"/>
    </i>
    <i r="2">
      <x v="7"/>
    </i>
    <i r="2">
      <x v="8"/>
    </i>
    <i r="2">
      <x v="9"/>
    </i>
    <i r="2">
      <x v="10"/>
    </i>
    <i r="2">
      <x v="11"/>
    </i>
    <i r="2">
      <x v="12"/>
    </i>
    <i>
      <x v="11"/>
      <x/>
      <x/>
    </i>
    <i r="2">
      <x v="1"/>
    </i>
    <i r="2">
      <x v="2"/>
    </i>
    <i r="2">
      <x v="3"/>
    </i>
    <i r="2">
      <x v="4"/>
    </i>
    <i r="2">
      <x v="5"/>
    </i>
    <i r="2">
      <x v="6"/>
    </i>
    <i r="2">
      <x v="7"/>
    </i>
    <i r="2">
      <x v="8"/>
    </i>
    <i r="2">
      <x v="9"/>
    </i>
    <i r="2">
      <x v="10"/>
    </i>
    <i r="2">
      <x v="11"/>
    </i>
    <i r="2">
      <x v="12"/>
    </i>
    <i r="1">
      <x v="1"/>
      <x/>
    </i>
    <i r="2">
      <x v="1"/>
    </i>
    <i r="2">
      <x v="2"/>
    </i>
    <i r="2">
      <x v="3"/>
    </i>
    <i r="2">
      <x v="4"/>
    </i>
    <i r="2">
      <x v="5"/>
    </i>
    <i r="2">
      <x v="6"/>
    </i>
    <i r="2">
      <x v="7"/>
    </i>
    <i r="2">
      <x v="8"/>
    </i>
    <i r="2">
      <x v="9"/>
    </i>
    <i r="2">
      <x v="10"/>
    </i>
    <i r="2">
      <x v="11"/>
    </i>
    <i r="2">
      <x v="12"/>
    </i>
    <i r="1">
      <x v="2"/>
      <x/>
    </i>
    <i r="2">
      <x v="1"/>
    </i>
    <i r="2">
      <x v="2"/>
    </i>
    <i r="2">
      <x v="3"/>
    </i>
    <i r="2">
      <x v="4"/>
    </i>
    <i r="2">
      <x v="5"/>
    </i>
    <i r="2">
      <x v="6"/>
    </i>
    <i r="2">
      <x v="7"/>
    </i>
    <i r="2">
      <x v="8"/>
    </i>
    <i r="2">
      <x v="9"/>
    </i>
    <i r="2">
      <x v="10"/>
    </i>
    <i r="2">
      <x v="11"/>
    </i>
    <i r="2">
      <x v="12"/>
    </i>
    <i r="1">
      <x v="3"/>
      <x/>
    </i>
    <i r="2">
      <x v="1"/>
    </i>
    <i r="2">
      <x v="2"/>
    </i>
    <i r="2">
      <x v="3"/>
    </i>
    <i r="2">
      <x v="4"/>
    </i>
    <i r="2">
      <x v="5"/>
    </i>
    <i r="2">
      <x v="6"/>
    </i>
    <i r="2">
      <x v="7"/>
    </i>
    <i r="2">
      <x v="8"/>
    </i>
    <i r="2">
      <x v="9"/>
    </i>
    <i r="2">
      <x v="10"/>
    </i>
    <i r="2">
      <x v="11"/>
    </i>
    <i r="2">
      <x v="12"/>
    </i>
    <i r="1">
      <x v="4"/>
      <x/>
    </i>
    <i r="2">
      <x v="1"/>
    </i>
    <i r="2">
      <x v="2"/>
    </i>
    <i r="2">
      <x v="3"/>
    </i>
    <i r="2">
      <x v="4"/>
    </i>
    <i r="2">
      <x v="5"/>
    </i>
    <i r="2">
      <x v="6"/>
    </i>
    <i r="2">
      <x v="7"/>
    </i>
    <i r="2">
      <x v="8"/>
    </i>
    <i r="2">
      <x v="9"/>
    </i>
    <i r="2">
      <x v="10"/>
    </i>
    <i r="2">
      <x v="11"/>
    </i>
    <i r="2">
      <x v="12"/>
    </i>
    <i r="1">
      <x v="5"/>
      <x/>
    </i>
    <i r="2">
      <x v="1"/>
    </i>
    <i r="2">
      <x v="2"/>
    </i>
    <i r="2">
      <x v="3"/>
    </i>
    <i r="2">
      <x v="4"/>
    </i>
    <i r="2">
      <x v="5"/>
    </i>
    <i r="2">
      <x v="6"/>
    </i>
    <i r="2">
      <x v="7"/>
    </i>
    <i r="2">
      <x v="8"/>
    </i>
    <i r="2">
      <x v="9"/>
    </i>
    <i r="2">
      <x v="10"/>
    </i>
    <i r="2">
      <x v="11"/>
    </i>
    <i r="2">
      <x v="12"/>
    </i>
    <i r="1">
      <x v="6"/>
      <x/>
    </i>
    <i r="2">
      <x v="1"/>
    </i>
    <i r="2">
      <x v="2"/>
    </i>
    <i r="2">
      <x v="3"/>
    </i>
    <i r="2">
      <x v="4"/>
    </i>
    <i r="2">
      <x v="5"/>
    </i>
    <i r="2">
      <x v="6"/>
    </i>
    <i r="2">
      <x v="7"/>
    </i>
    <i r="2">
      <x v="8"/>
    </i>
    <i r="2">
      <x v="9"/>
    </i>
    <i r="2">
      <x v="10"/>
    </i>
    <i r="2">
      <x v="11"/>
    </i>
    <i r="2">
      <x v="12"/>
    </i>
    <i r="1">
      <x v="7"/>
      <x/>
    </i>
    <i r="2">
      <x v="1"/>
    </i>
    <i r="2">
      <x v="2"/>
    </i>
    <i r="2">
      <x v="3"/>
    </i>
    <i r="2">
      <x v="4"/>
    </i>
    <i r="2">
      <x v="5"/>
    </i>
    <i r="2">
      <x v="6"/>
    </i>
    <i r="2">
      <x v="7"/>
    </i>
    <i r="2">
      <x v="8"/>
    </i>
    <i r="2">
      <x v="9"/>
    </i>
    <i r="2">
      <x v="10"/>
    </i>
    <i r="2">
      <x v="11"/>
    </i>
    <i r="2">
      <x v="12"/>
    </i>
    <i r="1">
      <x v="8"/>
      <x/>
    </i>
    <i r="2">
      <x v="1"/>
    </i>
    <i r="2">
      <x v="2"/>
    </i>
    <i r="2">
      <x v="3"/>
    </i>
    <i r="2">
      <x v="4"/>
    </i>
    <i r="2">
      <x v="5"/>
    </i>
    <i r="2">
      <x v="6"/>
    </i>
    <i r="2">
      <x v="7"/>
    </i>
    <i r="2">
      <x v="8"/>
    </i>
    <i r="2">
      <x v="9"/>
    </i>
    <i r="2">
      <x v="10"/>
    </i>
    <i r="2">
      <x v="11"/>
    </i>
    <i r="2">
      <x v="12"/>
    </i>
    <i r="1">
      <x v="9"/>
      <x/>
    </i>
    <i r="2">
      <x v="1"/>
    </i>
    <i r="2">
      <x v="2"/>
    </i>
    <i r="2">
      <x v="3"/>
    </i>
    <i r="2">
      <x v="4"/>
    </i>
    <i r="2">
      <x v="5"/>
    </i>
    <i r="2">
      <x v="6"/>
    </i>
    <i r="2">
      <x v="7"/>
    </i>
    <i r="2">
      <x v="8"/>
    </i>
    <i r="2">
      <x v="9"/>
    </i>
    <i r="2">
      <x v="10"/>
    </i>
    <i r="2">
      <x v="11"/>
    </i>
    <i r="2">
      <x v="12"/>
    </i>
    <i r="1">
      <x v="10"/>
      <x/>
    </i>
    <i r="2">
      <x v="1"/>
    </i>
    <i r="2">
      <x v="2"/>
    </i>
    <i r="2">
      <x v="3"/>
    </i>
    <i r="2">
      <x v="4"/>
    </i>
    <i r="2">
      <x v="5"/>
    </i>
    <i r="2">
      <x v="6"/>
    </i>
    <i r="2">
      <x v="7"/>
    </i>
    <i r="2">
      <x v="8"/>
    </i>
    <i r="2">
      <x v="9"/>
    </i>
    <i r="2">
      <x v="10"/>
    </i>
    <i r="2">
      <x v="11"/>
    </i>
    <i r="2">
      <x v="12"/>
    </i>
    <i r="1">
      <x v="11"/>
      <x/>
    </i>
    <i r="2">
      <x v="1"/>
    </i>
    <i r="2">
      <x v="2"/>
    </i>
    <i r="2">
      <x v="3"/>
    </i>
    <i r="2">
      <x v="4"/>
    </i>
    <i r="2">
      <x v="5"/>
    </i>
    <i r="2">
      <x v="6"/>
    </i>
    <i r="2">
      <x v="7"/>
    </i>
    <i r="2">
      <x v="8"/>
    </i>
    <i r="2">
      <x v="9"/>
    </i>
    <i r="2">
      <x v="10"/>
    </i>
    <i r="2">
      <x v="11"/>
    </i>
    <i r="2">
      <x v="12"/>
    </i>
    <i r="1">
      <x v="12"/>
      <x/>
    </i>
    <i r="2">
      <x v="1"/>
    </i>
    <i r="2">
      <x v="2"/>
    </i>
    <i r="2">
      <x v="3"/>
    </i>
    <i r="2">
      <x v="4"/>
    </i>
    <i r="2">
      <x v="5"/>
    </i>
    <i r="2">
      <x v="6"/>
    </i>
    <i r="2">
      <x v="7"/>
    </i>
    <i r="2">
      <x v="8"/>
    </i>
    <i r="2">
      <x v="9"/>
    </i>
    <i r="2">
      <x v="10"/>
    </i>
    <i r="2">
      <x v="11"/>
    </i>
    <i r="2">
      <x v="12"/>
    </i>
    <i>
      <x v="12"/>
      <x/>
      <x/>
    </i>
    <i r="2">
      <x v="1"/>
    </i>
    <i r="2">
      <x v="2"/>
    </i>
    <i r="2">
      <x v="3"/>
    </i>
    <i r="2">
      <x v="4"/>
    </i>
    <i r="2">
      <x v="5"/>
    </i>
    <i r="2">
      <x v="6"/>
    </i>
    <i r="2">
      <x v="7"/>
    </i>
    <i r="2">
      <x v="8"/>
    </i>
    <i r="2">
      <x v="9"/>
    </i>
    <i r="2">
      <x v="10"/>
    </i>
    <i r="2">
      <x v="11"/>
    </i>
    <i r="2">
      <x v="12"/>
    </i>
    <i r="1">
      <x v="1"/>
      <x/>
    </i>
    <i r="2">
      <x v="1"/>
    </i>
    <i r="2">
      <x v="2"/>
    </i>
    <i r="2">
      <x v="3"/>
    </i>
    <i r="2">
      <x v="4"/>
    </i>
    <i r="2">
      <x v="5"/>
    </i>
    <i r="2">
      <x v="6"/>
    </i>
    <i r="2">
      <x v="7"/>
    </i>
    <i r="2">
      <x v="8"/>
    </i>
    <i r="2">
      <x v="9"/>
    </i>
    <i r="2">
      <x v="10"/>
    </i>
    <i r="2">
      <x v="11"/>
    </i>
    <i r="2">
      <x v="12"/>
    </i>
    <i r="1">
      <x v="2"/>
      <x/>
    </i>
    <i r="2">
      <x v="1"/>
    </i>
    <i r="2">
      <x v="2"/>
    </i>
    <i r="2">
      <x v="3"/>
    </i>
    <i r="2">
      <x v="4"/>
    </i>
    <i r="2">
      <x v="5"/>
    </i>
    <i r="2">
      <x v="6"/>
    </i>
    <i r="2">
      <x v="7"/>
    </i>
    <i r="2">
      <x v="8"/>
    </i>
    <i r="2">
      <x v="9"/>
    </i>
    <i r="2">
      <x v="10"/>
    </i>
    <i r="2">
      <x v="11"/>
    </i>
    <i r="2">
      <x v="12"/>
    </i>
    <i r="1">
      <x v="3"/>
      <x/>
    </i>
    <i r="2">
      <x v="1"/>
    </i>
    <i r="2">
      <x v="2"/>
    </i>
    <i r="2">
      <x v="3"/>
    </i>
    <i r="2">
      <x v="4"/>
    </i>
    <i r="2">
      <x v="5"/>
    </i>
    <i r="2">
      <x v="6"/>
    </i>
    <i r="2">
      <x v="7"/>
    </i>
    <i r="2">
      <x v="8"/>
    </i>
    <i r="2">
      <x v="9"/>
    </i>
    <i r="2">
      <x v="10"/>
    </i>
    <i r="2">
      <x v="11"/>
    </i>
    <i r="2">
      <x v="12"/>
    </i>
    <i r="1">
      <x v="4"/>
      <x/>
    </i>
    <i r="2">
      <x v="1"/>
    </i>
    <i r="2">
      <x v="2"/>
    </i>
    <i r="2">
      <x v="3"/>
    </i>
    <i r="2">
      <x v="4"/>
    </i>
    <i r="2">
      <x v="5"/>
    </i>
    <i r="2">
      <x v="6"/>
    </i>
    <i r="2">
      <x v="7"/>
    </i>
    <i r="2">
      <x v="8"/>
    </i>
    <i r="2">
      <x v="9"/>
    </i>
    <i r="2">
      <x v="10"/>
    </i>
    <i r="2">
      <x v="11"/>
    </i>
    <i r="2">
      <x v="12"/>
    </i>
    <i r="1">
      <x v="5"/>
      <x/>
    </i>
    <i r="2">
      <x v="1"/>
    </i>
    <i r="2">
      <x v="2"/>
    </i>
    <i r="2">
      <x v="3"/>
    </i>
    <i r="2">
      <x v="4"/>
    </i>
    <i r="2">
      <x v="5"/>
    </i>
    <i r="2">
      <x v="6"/>
    </i>
    <i r="2">
      <x v="7"/>
    </i>
    <i r="2">
      <x v="8"/>
    </i>
    <i r="2">
      <x v="9"/>
    </i>
    <i r="2">
      <x v="10"/>
    </i>
    <i r="2">
      <x v="11"/>
    </i>
    <i r="2">
      <x v="12"/>
    </i>
    <i r="1">
      <x v="6"/>
      <x/>
    </i>
    <i r="2">
      <x v="1"/>
    </i>
    <i r="2">
      <x v="2"/>
    </i>
    <i r="2">
      <x v="3"/>
    </i>
    <i r="2">
      <x v="4"/>
    </i>
    <i r="2">
      <x v="5"/>
    </i>
    <i r="2">
      <x v="6"/>
    </i>
    <i r="2">
      <x v="7"/>
    </i>
    <i r="2">
      <x v="8"/>
    </i>
    <i r="2">
      <x v="9"/>
    </i>
    <i r="2">
      <x v="10"/>
    </i>
    <i r="2">
      <x v="11"/>
    </i>
    <i r="2">
      <x v="12"/>
    </i>
    <i r="1">
      <x v="7"/>
      <x/>
    </i>
    <i r="2">
      <x v="1"/>
    </i>
    <i r="2">
      <x v="2"/>
    </i>
    <i r="2">
      <x v="3"/>
    </i>
    <i r="2">
      <x v="4"/>
    </i>
    <i r="2">
      <x v="5"/>
    </i>
    <i r="2">
      <x v="6"/>
    </i>
    <i r="2">
      <x v="7"/>
    </i>
    <i r="2">
      <x v="8"/>
    </i>
    <i r="2">
      <x v="9"/>
    </i>
    <i r="2">
      <x v="10"/>
    </i>
    <i r="2">
      <x v="11"/>
    </i>
    <i r="2">
      <x v="12"/>
    </i>
    <i r="1">
      <x v="8"/>
      <x/>
    </i>
    <i r="2">
      <x v="1"/>
    </i>
    <i r="2">
      <x v="2"/>
    </i>
    <i r="2">
      <x v="3"/>
    </i>
    <i r="2">
      <x v="4"/>
    </i>
    <i r="2">
      <x v="5"/>
    </i>
    <i r="2">
      <x v="6"/>
    </i>
    <i r="2">
      <x v="7"/>
    </i>
    <i r="2">
      <x v="8"/>
    </i>
    <i r="2">
      <x v="9"/>
    </i>
    <i r="2">
      <x v="10"/>
    </i>
    <i r="2">
      <x v="11"/>
    </i>
    <i r="2">
      <x v="12"/>
    </i>
    <i r="1">
      <x v="9"/>
      <x/>
    </i>
    <i r="2">
      <x v="1"/>
    </i>
    <i r="2">
      <x v="2"/>
    </i>
    <i r="2">
      <x v="3"/>
    </i>
    <i r="2">
      <x v="4"/>
    </i>
    <i r="2">
      <x v="5"/>
    </i>
    <i r="2">
      <x v="6"/>
    </i>
    <i r="2">
      <x v="7"/>
    </i>
    <i r="2">
      <x v="8"/>
    </i>
    <i r="2">
      <x v="9"/>
    </i>
    <i r="2">
      <x v="10"/>
    </i>
    <i r="2">
      <x v="11"/>
    </i>
    <i r="2">
      <x v="12"/>
    </i>
    <i r="1">
      <x v="10"/>
      <x/>
    </i>
    <i r="2">
      <x v="1"/>
    </i>
    <i r="2">
      <x v="2"/>
    </i>
    <i r="2">
      <x v="3"/>
    </i>
    <i r="2">
      <x v="4"/>
    </i>
    <i r="2">
      <x v="5"/>
    </i>
    <i r="2">
      <x v="6"/>
    </i>
    <i r="2">
      <x v="7"/>
    </i>
    <i r="2">
      <x v="8"/>
    </i>
    <i r="2">
      <x v="9"/>
    </i>
    <i r="2">
      <x v="10"/>
    </i>
    <i r="2">
      <x v="11"/>
    </i>
    <i r="2">
      <x v="12"/>
    </i>
    <i r="1">
      <x v="11"/>
      <x/>
    </i>
    <i r="2">
      <x v="1"/>
    </i>
    <i r="2">
      <x v="2"/>
    </i>
    <i r="2">
      <x v="3"/>
    </i>
    <i r="2">
      <x v="4"/>
    </i>
    <i r="2">
      <x v="5"/>
    </i>
    <i r="2">
      <x v="6"/>
    </i>
    <i r="2">
      <x v="7"/>
    </i>
    <i r="2">
      <x v="8"/>
    </i>
    <i r="2">
      <x v="9"/>
    </i>
    <i r="2">
      <x v="10"/>
    </i>
    <i r="2">
      <x v="11"/>
    </i>
    <i r="2">
      <x v="12"/>
    </i>
    <i r="1">
      <x v="12"/>
      <x/>
    </i>
    <i r="2">
      <x v="1"/>
    </i>
    <i r="2">
      <x v="2"/>
    </i>
    <i r="2">
      <x v="3"/>
    </i>
    <i r="2">
      <x v="4"/>
    </i>
    <i r="2">
      <x v="5"/>
    </i>
    <i r="2">
      <x v="6"/>
    </i>
    <i r="2">
      <x v="7"/>
    </i>
    <i r="2">
      <x v="8"/>
    </i>
    <i r="2">
      <x v="9"/>
    </i>
    <i r="2">
      <x v="10"/>
    </i>
    <i r="2">
      <x v="11"/>
    </i>
    <i r="2">
      <x v="12"/>
    </i>
  </rowItems>
  <colFields count="1">
    <field x="-2"/>
  </colFields>
  <colItems count="5">
    <i>
      <x/>
    </i>
    <i i="1">
      <x v="1"/>
    </i>
    <i i="2">
      <x v="2"/>
    </i>
    <i i="3">
      <x v="3"/>
    </i>
    <i i="4">
      <x v="4"/>
    </i>
  </colItems>
  <dataFields count="5">
    <dataField name="Team Weakness Product" fld="3" baseField="0" baseItem="0"/>
    <dataField name="Max Team Weakness Across Single Types" fld="4" baseField="0" baseItem="0"/>
    <dataField name="Team Raw Score" fld="5" baseField="0" baseItem="0"/>
    <dataField name="Team Final Blended Score" fld="6" baseField="0" baseItem="0"/>
    <dataField name="Output" fld="7" baseField="0" baseItem="0"/>
  </dataFields>
  <formats count="4">
    <format dxfId="20">
      <pivotArea outline="0" collapsedLevelsAreSubtotals="1" fieldPosition="0">
        <references count="3">
          <reference field="0" count="1" selected="0">
            <x v="4"/>
          </reference>
          <reference field="1" count="1" selected="0">
            <x v="5"/>
          </reference>
          <reference field="2" count="1" selected="0">
            <x v="9"/>
          </reference>
        </references>
      </pivotArea>
    </format>
    <format dxfId="19">
      <pivotArea dataOnly="0" labelOnly="1" outline="0" offset="IV75" fieldPosition="0">
        <references count="1">
          <reference field="0" count="1">
            <x v="4"/>
          </reference>
        </references>
      </pivotArea>
    </format>
    <format dxfId="18">
      <pivotArea dataOnly="0" labelOnly="1" outline="0" offset="IV10" fieldPosition="0">
        <references count="2">
          <reference field="0" count="1" selected="0">
            <x v="4"/>
          </reference>
          <reference field="1" count="1">
            <x v="5"/>
          </reference>
        </references>
      </pivotArea>
    </format>
    <format dxfId="17">
      <pivotArea dataOnly="0" labelOnly="1" outline="0" fieldPosition="0">
        <references count="3">
          <reference field="0" count="1" selected="0">
            <x v="4"/>
          </reference>
          <reference field="1" count="1" selected="0">
            <x v="5"/>
          </reference>
          <reference field="2" count="1">
            <x v="9"/>
          </reference>
        </references>
      </pivotArea>
    </format>
  </formats>
  <conditionalFormats count="1">
    <conditionalFormat scope="field" priority="1">
      <pivotAreas count="1">
        <pivotArea outline="0" collapsedLevelsAreSubtotals="1" fieldPosition="0">
          <references count="2">
            <reference field="4294967294" count="1" selected="0">
              <x v="4"/>
            </reference>
            <reference field="2" count="0" selected="0"/>
          </references>
        </pivotArea>
      </pivotAreas>
    </conditionalFormat>
  </conditionalFormats>
  <pivotHierarchies count="52">
    <pivotHierarchy/>
    <pivotHierarchy/>
    <pivotHierarchy multipleItemSelectionAllowed="1">
      <members count="1" level="1">
        <member name="[Mult Factor for Weakness].[Factor].&amp;[1.E1]"/>
      </members>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Team Raw Score"/>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Max Weakness M2M Poke1"/>
    <pivotHierarchy dragToRow="0" dragToCol="0" dragToPage="0" dragToData="1" caption="Max Weakness M2M Poke2"/>
    <pivotHierarchy dragToRow="0" dragToCol="0" dragToPage="0" dragToData="1" caption="Max Weakness M2M Poke3"/>
    <pivotHierarchy dragToRow="0" dragToCol="0" dragToPage="0" dragToData="1" caption="Team Weakness Product"/>
    <pivotHierarchy dragToRow="0" dragToCol="0" dragToPage="0" dragToData="1" caption="Max Team Weakness Across Single Types"/>
    <pivotHierarchy dragToRow="0" dragToCol="0" dragToPage="0" dragToData="1" caption="Team Final Blended Score"/>
    <pivotHierarchy dragToRow="0" dragToCol="0" dragToPage="0" dragToData="1"/>
    <pivotHierarchy dragToRow="0" dragToCol="0" dragToPage="0" dragToData="1" caption="Output"/>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Flattened Pivot Style" showRowHeaders="1" showColHeaders="1" showRowStripes="1" showColStripes="0" showLastColumn="1"/>
  <rowHierarchiesUsage count="3">
    <rowHierarchyUsage hierarchyUsage="4"/>
    <rowHierarchyUsage hierarchyUsage="6"/>
    <rowHierarchyUsage hierarchyUsage="8"/>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actor" sourceName="[Mult Factor for Weakness].[Factor]">
  <pivotTables>
    <pivotTable tabId="5" name="PivotTable3"/>
  </pivotTables>
  <data>
    <olap pivotCacheId="37">
      <levels count="2">
        <level uniqueName="[Mult Factor for Weakness].[Factor].[(All)]" sourceCaption="(All)" count="0"/>
        <level uniqueName="[Mult Factor for Weakness].[Factor].[Factor]" sourceCaption="Factor" count="5">
          <ranges>
            <range startItem="0">
              <i n="[Mult Factor for Weakness].[Factor].&amp;[1.E1]" c="10"/>
              <i n="[Mult Factor for Weakness].[Factor].&amp;[2.E1]" c="20"/>
              <i n="[Mult Factor for Weakness].[Factor].&amp;[5.E1]" c="50"/>
              <i n="[Mult Factor for Weakness].[Factor].&amp;[7.5E1]" c="75"/>
              <i n="[Mult Factor for Weakness].[Factor].&amp;[1.E2]" c="100"/>
            </range>
          </ranges>
        </level>
      </levels>
      <selections count="1">
        <selection n="[Mult Factor for Weakness].[Factor].&amp;[7.5E1]"/>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Factor1" sourceName="[Mult Factor for Weakness].[Factor]">
  <pivotTables>
    <pivotTable tabId="8" name="PivotTable1"/>
  </pivotTables>
  <data>
    <olap pivotCacheId="38">
      <levels count="2">
        <level uniqueName="[Mult Factor for Weakness].[Factor].[(All)]" sourceCaption="(All)" count="0"/>
        <level uniqueName="[Mult Factor for Weakness].[Factor].[Factor]" sourceCaption="Factor" count="5">
          <ranges>
            <range startItem="0">
              <i n="[Mult Factor for Weakness].[Factor].&amp;[1.E1]" c="10"/>
              <i n="[Mult Factor for Weakness].[Factor].&amp;[2.E1]" c="20"/>
              <i n="[Mult Factor for Weakness].[Factor].&amp;[5.E1]" c="50"/>
              <i n="[Mult Factor for Weakness].[Factor].&amp;[7.5E1]" c="75"/>
              <i n="[Mult Factor for Weakness].[Factor].&amp;[1.E2]" c="100"/>
            </range>
          </ranges>
        </level>
      </levels>
      <selections count="1">
        <selection n="[Mult Factor for Weakness].[Factor].&amp;[1.E1]"/>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actor" cache="Slicer_Factor" caption="Weakness Weight" level="1" style="FightThisSlicer" rowHeight="182880"/>
</slicers>
</file>

<file path=xl/slicers/slicer2.xml><?xml version="1.0" encoding="utf-8"?>
<slicers xmlns="http://schemas.microsoft.com/office/spreadsheetml/2009/9/main" xmlns:mc="http://schemas.openxmlformats.org/markup-compatibility/2006" xmlns:x="http://schemas.openxmlformats.org/spreadsheetml/2006/main" mc:Ignorable="x">
  <slicer name="Factor 1" cache="Slicer_Factor1" caption="Factor" columnCount="2" level="1" rowHeight="203200"/>
</slicers>
</file>

<file path=xl/tables/table1.xml><?xml version="1.0" encoding="utf-8"?>
<table xmlns="http://schemas.openxmlformats.org/spreadsheetml/2006/main" id="1" name="Table1" displayName="Table1" ref="K2:Q8">
  <autoFilter ref="K2:Q8"/>
  <tableColumns count="7">
    <tableColumn id="1" name="Defender"/>
    <tableColumn id="2" name="Air" totalsRowFunction="custom">
      <totalsRowFormula>L3*L4*L5*L6</totalsRowFormula>
    </tableColumn>
    <tableColumn id="3" name="Earth" totalsRowFunction="custom" dataDxfId="16">
      <totalsRowFormula>M3*M4*M5*M6</totalsRowFormula>
    </tableColumn>
    <tableColumn id="4" name="Fire" dataDxfId="15"/>
    <tableColumn id="5" name="Water" dataDxfId="14"/>
    <tableColumn id="6" name="Metal" dataDxfId="13"/>
    <tableColumn id="7" name="Shadow" dataDxfId="12"/>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F2:G15" totalsRowShown="0">
  <autoFilter ref="F2:G15"/>
  <tableColumns count="2">
    <tableColumn id="1" name="PokeSimple"/>
    <tableColumn id="2" name="Raw Score" dataDxfId="11"/>
  </tableColumns>
  <tableStyleInfo name="TableStyleMedium2" showFirstColumn="0" showLastColumn="0" showRowStripes="1" showColumnStripes="0"/>
</table>
</file>

<file path=xl/tables/table3.xml><?xml version="1.0" encoding="utf-8"?>
<table xmlns="http://schemas.openxmlformats.org/spreadsheetml/2006/main" id="3" name="Table24" displayName="Table24" ref="F18:G31" totalsRowShown="0">
  <autoFilter ref="F18:G31"/>
  <tableColumns count="2">
    <tableColumn id="1" name="PokeSimple"/>
    <tableColumn id="2" name="Icon"/>
  </tableColumns>
  <tableStyleInfo name="TableStyleMedium2" showFirstColumn="0" showLastColumn="0" showRowStripes="1" showColumnStripes="0"/>
</table>
</file>

<file path=xl/tables/table4.xml><?xml version="1.0" encoding="utf-8"?>
<table xmlns="http://schemas.openxmlformats.org/spreadsheetml/2006/main" id="4" name="Table25" displayName="Table25" ref="F34:G47" totalsRowShown="0">
  <autoFilter ref="F34:G47"/>
  <tableColumns count="2">
    <tableColumn id="1" name="PokeSimple"/>
    <tableColumn id="2" name="Icon"/>
  </tableColumns>
  <tableStyleInfo name="TableStyleMedium2" showFirstColumn="0" showLastColumn="0" showRowStripes="1" showColumnStripes="0"/>
</table>
</file>

<file path=xl/tables/table5.xml><?xml version="1.0" encoding="utf-8"?>
<table xmlns="http://schemas.openxmlformats.org/spreadsheetml/2006/main" id="5" name="Table246" displayName="Table246" ref="I18:J31" totalsRowShown="0">
  <autoFilter ref="I18:J31"/>
  <tableColumns count="2">
    <tableColumn id="1" name="PokeSimple"/>
    <tableColumn id="2" name="Icon"/>
  </tableColumns>
  <tableStyleInfo name="TableStyleMedium2" showFirstColumn="0" showLastColumn="0" showRowStripes="1" showColumnStripes="0"/>
</table>
</file>

<file path=xl/tables/table6.xml><?xml version="1.0" encoding="utf-8"?>
<table xmlns="http://schemas.openxmlformats.org/spreadsheetml/2006/main" id="6" name="Table2467" displayName="Table2467" ref="L17:N30" totalsRowShown="0">
  <autoFilter ref="L17:N30"/>
  <tableColumns count="3">
    <tableColumn id="1" name="PokeSimple"/>
    <tableColumn id="5" name="Type1"/>
    <tableColumn id="6" name="Type2"/>
  </tableColumns>
  <tableStyleInfo name="TableStyleMedium2" showFirstColumn="0" showLastColumn="0" showRowStripes="1" showColumnStripes="0"/>
</table>
</file>

<file path=xl/tables/table7.xml><?xml version="1.0" encoding="utf-8"?>
<table xmlns="http://schemas.openxmlformats.org/spreadsheetml/2006/main" id="7" name="Table7" displayName="Table7" ref="I34:I40" totalsRowShown="0" headerRowDxfId="10" headerRowBorderDxfId="9" tableBorderDxfId="8" totalsRowBorderDxfId="7">
  <autoFilter ref="I34:I40"/>
  <tableColumns count="1">
    <tableColumn id="1" name="Type"/>
  </tableColumns>
  <tableStyleInfo name="TableStyleMedium2" showFirstColumn="0" showLastColumn="0" showRowStripes="1" showColumnStripes="0"/>
</table>
</file>

<file path=xl/tables/table8.xml><?xml version="1.0" encoding="utf-8"?>
<table xmlns="http://schemas.openxmlformats.org/spreadsheetml/2006/main" id="8" name="Table79" displayName="Table79" ref="K33:K39" totalsRowShown="0" headerRowDxfId="6" headerRowBorderDxfId="5" tableBorderDxfId="4" totalsRowBorderDxfId="3">
  <autoFilter ref="K33:K39"/>
  <tableColumns count="1">
    <tableColumn id="1" name="Type"/>
  </tableColumns>
  <tableStyleInfo name="TableStyleMedium2" showFirstColumn="0" showLastColumn="0" showRowStripes="1" showColumnStripes="0"/>
</table>
</file>

<file path=xl/tables/table9.xml><?xml version="1.0" encoding="utf-8"?>
<table xmlns="http://schemas.openxmlformats.org/spreadsheetml/2006/main" id="10" name="Table10" displayName="Table10" ref="Q17:Q22" totalsRowShown="0" headerRowDxfId="2" dataDxfId="1">
  <autoFilter ref="Q17:Q22"/>
  <tableColumns count="1">
    <tableColumn id="1" name="Facto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G19"/>
  <sheetViews>
    <sheetView showGridLines="0" showRowColHeaders="0" tabSelected="1" topLeftCell="A2" zoomScale="140" zoomScaleNormal="140" workbookViewId="0">
      <selection activeCell="D19" sqref="D19"/>
    </sheetView>
  </sheetViews>
  <sheetFormatPr defaultRowHeight="15" x14ac:dyDescent="0.25"/>
  <cols>
    <col min="1" max="1" width="2.140625" customWidth="1"/>
    <col min="2" max="2" width="4.28515625" customWidth="1"/>
    <col min="3" max="5" width="18.7109375" customWidth="1"/>
    <col min="6" max="6" width="12.7109375" customWidth="1"/>
    <col min="7" max="7" width="3.140625" customWidth="1"/>
    <col min="8" max="8" width="10.28515625" bestFit="1" customWidth="1"/>
  </cols>
  <sheetData>
    <row r="2" spans="2:7" ht="22.5" x14ac:dyDescent="0.3">
      <c r="C2" s="18" t="s">
        <v>50</v>
      </c>
      <c r="D2" s="18"/>
      <c r="E2" s="18"/>
    </row>
    <row r="8" spans="2:7" ht="30.75" x14ac:dyDescent="0.5">
      <c r="C8" s="16" t="str">
        <f>"1 - " &amp;D18</f>
        <v>1 - Venusaur</v>
      </c>
      <c r="D8" s="16" t="str">
        <f>"2 - " &amp;E18</f>
        <v>2 - Pidgeot</v>
      </c>
      <c r="E8" s="16" t="str">
        <f>"3 - " &amp;F18</f>
        <v>3 - Rattata</v>
      </c>
    </row>
    <row r="9" spans="2:7" ht="22.5" x14ac:dyDescent="0.3">
      <c r="C9" s="19" t="str">
        <f>"             Team Rating: " &amp; ROUND(GETPIVOTDATA("[Measures].[Optimal Blended Score - ITERATOR]",$C$17),0)</f>
        <v xml:space="preserve">             Team Rating: 228</v>
      </c>
      <c r="D9" s="19"/>
      <c r="E9" s="19"/>
    </row>
    <row r="10" spans="2:7" x14ac:dyDescent="0.25">
      <c r="C10" s="20"/>
      <c r="D10" s="20"/>
      <c r="E10" s="20"/>
    </row>
    <row r="16" spans="2:7" x14ac:dyDescent="0.25">
      <c r="B16" s="13"/>
      <c r="C16" s="17"/>
      <c r="D16" s="17"/>
      <c r="E16" s="17"/>
      <c r="F16" s="17"/>
      <c r="G16" s="13"/>
    </row>
    <row r="17" spans="2:7" x14ac:dyDescent="0.25">
      <c r="B17" s="13"/>
      <c r="C17" s="13" t="s">
        <v>27</v>
      </c>
      <c r="D17" s="13" t="s">
        <v>30</v>
      </c>
      <c r="E17" s="13" t="s">
        <v>31</v>
      </c>
      <c r="F17" s="13" t="s">
        <v>29</v>
      </c>
      <c r="G17" s="13" t="s">
        <v>51</v>
      </c>
    </row>
    <row r="18" spans="2:7" x14ac:dyDescent="0.25">
      <c r="B18" s="13"/>
      <c r="C18" s="14">
        <v>227.82142857142858</v>
      </c>
      <c r="D18" s="15" t="s">
        <v>2</v>
      </c>
      <c r="E18" s="15" t="s">
        <v>10</v>
      </c>
      <c r="F18" s="15" t="s">
        <v>11</v>
      </c>
      <c r="G18" s="15">
        <v>285</v>
      </c>
    </row>
    <row r="19" spans="2:7" x14ac:dyDescent="0.25">
      <c r="B19" s="13"/>
      <c r="C19" s="13"/>
      <c r="D19">
        <f>MATCH($D$18,IconNames,0)-1</f>
        <v>2</v>
      </c>
      <c r="E19">
        <f>MATCH($E$18,IconNames,0)-1</f>
        <v>10</v>
      </c>
      <c r="F19">
        <f>MATCH($F$18,IconNames,0)-1</f>
        <v>11</v>
      </c>
      <c r="G19" s="13"/>
    </row>
  </sheetData>
  <mergeCells count="4">
    <mergeCell ref="C16:F16"/>
    <mergeCell ref="C2:E2"/>
    <mergeCell ref="C9:E9"/>
    <mergeCell ref="C10:E10"/>
  </mergeCells>
  <pageMargins left="0.7" right="0.7" top="0.75" bottom="0.75" header="0.3" footer="0.3"/>
  <pageSetup orientation="portrait" horizontalDpi="0" verticalDpi="0" r:id="rId2"/>
  <drawing r:id="rId3"/>
  <legacy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I2208"/>
  <sheetViews>
    <sheetView zoomScale="80" zoomScaleNormal="80" workbookViewId="0">
      <selection activeCell="D28" sqref="D28"/>
    </sheetView>
  </sheetViews>
  <sheetFormatPr defaultRowHeight="15" x14ac:dyDescent="0.25"/>
  <cols>
    <col min="1" max="1" width="3" customWidth="1"/>
    <col min="2" max="2" width="15.5703125" bestFit="1" customWidth="1"/>
    <col min="3" max="3" width="13.85546875" bestFit="1" customWidth="1"/>
    <col min="4" max="4" width="15.5703125" bestFit="1" customWidth="1"/>
    <col min="5" max="5" width="25.5703125" bestFit="1" customWidth="1"/>
    <col min="6" max="6" width="42.42578125" bestFit="1" customWidth="1"/>
    <col min="7" max="7" width="17.140625" bestFit="1" customWidth="1"/>
    <col min="8" max="8" width="27.140625" bestFit="1" customWidth="1"/>
    <col min="9" max="9" width="13" bestFit="1" customWidth="1"/>
  </cols>
  <sheetData>
    <row r="11" spans="2:9" x14ac:dyDescent="0.25">
      <c r="B11" s="6" t="s">
        <v>13</v>
      </c>
      <c r="C11" s="6" t="s">
        <v>13</v>
      </c>
      <c r="D11" s="6" t="s">
        <v>13</v>
      </c>
      <c r="E11" t="s">
        <v>24</v>
      </c>
      <c r="F11" t="s">
        <v>25</v>
      </c>
      <c r="G11" t="s">
        <v>23</v>
      </c>
      <c r="H11" t="s">
        <v>26</v>
      </c>
      <c r="I11" t="s">
        <v>52</v>
      </c>
    </row>
    <row r="12" spans="2:9" x14ac:dyDescent="0.25">
      <c r="B12" t="s">
        <v>7</v>
      </c>
      <c r="C12" t="s">
        <v>7</v>
      </c>
      <c r="D12" t="s">
        <v>7</v>
      </c>
      <c r="E12" s="5">
        <v>18.962962962962962</v>
      </c>
      <c r="F12" s="5"/>
      <c r="G12" s="5">
        <v>249</v>
      </c>
      <c r="H12" s="7">
        <v>249</v>
      </c>
      <c r="I12" s="5"/>
    </row>
    <row r="13" spans="2:9" x14ac:dyDescent="0.25">
      <c r="B13" t="s">
        <v>7</v>
      </c>
      <c r="C13" t="s">
        <v>7</v>
      </c>
      <c r="D13" t="s">
        <v>0</v>
      </c>
      <c r="E13" s="5">
        <v>28.444444444444443</v>
      </c>
      <c r="F13" s="5"/>
      <c r="G13" s="5">
        <v>257</v>
      </c>
      <c r="H13" s="7">
        <v>257</v>
      </c>
      <c r="I13" s="5"/>
    </row>
    <row r="14" spans="2:9" x14ac:dyDescent="0.25">
      <c r="B14" t="s">
        <v>7</v>
      </c>
      <c r="C14" t="s">
        <v>7</v>
      </c>
      <c r="D14" t="s">
        <v>5</v>
      </c>
      <c r="E14" s="5">
        <v>18.962962962962962</v>
      </c>
      <c r="F14" s="5"/>
      <c r="G14" s="5">
        <v>242</v>
      </c>
      <c r="H14" s="7">
        <v>242</v>
      </c>
      <c r="I14" s="5"/>
    </row>
    <row r="15" spans="2:9" x14ac:dyDescent="0.25">
      <c r="B15" t="s">
        <v>7</v>
      </c>
      <c r="C15" t="s">
        <v>7</v>
      </c>
      <c r="D15" t="s">
        <v>3</v>
      </c>
      <c r="E15" s="5">
        <v>28.444444444444443</v>
      </c>
      <c r="F15" s="5"/>
      <c r="G15" s="5">
        <v>238</v>
      </c>
      <c r="H15" s="7">
        <v>238</v>
      </c>
      <c r="I15" s="5"/>
    </row>
    <row r="16" spans="2:9" x14ac:dyDescent="0.25">
      <c r="B16" t="s">
        <v>7</v>
      </c>
      <c r="C16" t="s">
        <v>7</v>
      </c>
      <c r="D16" t="s">
        <v>4</v>
      </c>
      <c r="E16" s="5">
        <v>18.962962962962962</v>
      </c>
      <c r="F16" s="5"/>
      <c r="G16" s="5">
        <v>261</v>
      </c>
      <c r="H16" s="7">
        <v>261</v>
      </c>
      <c r="I16" s="5"/>
    </row>
    <row r="17" spans="2:9" x14ac:dyDescent="0.25">
      <c r="B17" t="s">
        <v>7</v>
      </c>
      <c r="C17" t="s">
        <v>7</v>
      </c>
      <c r="D17" t="s">
        <v>1</v>
      </c>
      <c r="E17" s="5">
        <v>14.222222222222221</v>
      </c>
      <c r="F17" s="5"/>
      <c r="G17" s="5">
        <v>261</v>
      </c>
      <c r="H17" s="7">
        <v>261</v>
      </c>
      <c r="I17" s="5"/>
    </row>
    <row r="18" spans="2:9" x14ac:dyDescent="0.25">
      <c r="B18" t="s">
        <v>7</v>
      </c>
      <c r="C18" t="s">
        <v>7</v>
      </c>
      <c r="D18" t="s">
        <v>10</v>
      </c>
      <c r="E18" s="5">
        <v>7.1111111111111107</v>
      </c>
      <c r="F18" s="5"/>
      <c r="G18" s="5">
        <v>253</v>
      </c>
      <c r="H18" s="7">
        <v>253</v>
      </c>
      <c r="I18" s="5"/>
    </row>
    <row r="19" spans="2:9" x14ac:dyDescent="0.25">
      <c r="B19" t="s">
        <v>7</v>
      </c>
      <c r="C19" t="s">
        <v>7</v>
      </c>
      <c r="D19" t="s">
        <v>9</v>
      </c>
      <c r="E19" s="5">
        <v>28.444444444444443</v>
      </c>
      <c r="F19" s="5"/>
      <c r="G19" s="5">
        <v>234</v>
      </c>
      <c r="H19" s="7">
        <v>234</v>
      </c>
      <c r="I19" s="5"/>
    </row>
    <row r="20" spans="2:9" x14ac:dyDescent="0.25">
      <c r="B20" t="s">
        <v>7</v>
      </c>
      <c r="C20" t="s">
        <v>7</v>
      </c>
      <c r="D20" t="s">
        <v>8</v>
      </c>
      <c r="E20" s="5">
        <v>18.962962962962962</v>
      </c>
      <c r="F20" s="5"/>
      <c r="G20" s="5">
        <v>258</v>
      </c>
      <c r="H20" s="7">
        <v>258</v>
      </c>
      <c r="I20" s="5"/>
    </row>
    <row r="21" spans="2:9" x14ac:dyDescent="0.25">
      <c r="B21" t="s">
        <v>7</v>
      </c>
      <c r="C21" t="s">
        <v>7</v>
      </c>
      <c r="D21" t="s">
        <v>12</v>
      </c>
      <c r="E21" s="5">
        <v>17.777777777777779</v>
      </c>
      <c r="F21" s="5"/>
      <c r="G21" s="5">
        <v>261</v>
      </c>
      <c r="H21" s="7">
        <v>261</v>
      </c>
      <c r="I21" s="5"/>
    </row>
    <row r="22" spans="2:9" x14ac:dyDescent="0.25">
      <c r="B22" t="s">
        <v>7</v>
      </c>
      <c r="C22" t="s">
        <v>7</v>
      </c>
      <c r="D22" t="s">
        <v>11</v>
      </c>
      <c r="E22" s="5">
        <v>14.222222222222221</v>
      </c>
      <c r="F22" s="5"/>
      <c r="G22" s="5">
        <v>256</v>
      </c>
      <c r="H22" s="7">
        <v>256</v>
      </c>
      <c r="I22" s="5"/>
    </row>
    <row r="23" spans="2:9" x14ac:dyDescent="0.25">
      <c r="B23" t="s">
        <v>7</v>
      </c>
      <c r="C23" t="s">
        <v>7</v>
      </c>
      <c r="D23" t="s">
        <v>2</v>
      </c>
      <c r="E23" s="5">
        <v>17.777777777777779</v>
      </c>
      <c r="F23" s="5"/>
      <c r="G23" s="5">
        <v>257</v>
      </c>
      <c r="H23" s="7">
        <v>257</v>
      </c>
      <c r="I23" s="5"/>
    </row>
    <row r="24" spans="2:9" x14ac:dyDescent="0.25">
      <c r="B24" t="s">
        <v>7</v>
      </c>
      <c r="C24" t="s">
        <v>7</v>
      </c>
      <c r="D24" t="s">
        <v>6</v>
      </c>
      <c r="E24" s="5">
        <v>14.222222222222221</v>
      </c>
      <c r="F24" s="5"/>
      <c r="G24" s="5">
        <v>236</v>
      </c>
      <c r="H24" s="7">
        <v>236</v>
      </c>
      <c r="I24" s="5"/>
    </row>
    <row r="25" spans="2:9" x14ac:dyDescent="0.25">
      <c r="B25" t="s">
        <v>7</v>
      </c>
      <c r="C25" t="s">
        <v>0</v>
      </c>
      <c r="D25" t="s">
        <v>7</v>
      </c>
      <c r="E25" s="5">
        <v>28.444444444444443</v>
      </c>
      <c r="F25" s="5"/>
      <c r="G25" s="5">
        <v>257</v>
      </c>
      <c r="H25" s="7">
        <v>257</v>
      </c>
      <c r="I25" s="5"/>
    </row>
    <row r="26" spans="2:9" x14ac:dyDescent="0.25">
      <c r="B26" t="s">
        <v>7</v>
      </c>
      <c r="C26" t="s">
        <v>0</v>
      </c>
      <c r="D26" t="s">
        <v>0</v>
      </c>
      <c r="E26" s="5">
        <v>42.666666666666664</v>
      </c>
      <c r="F26" s="5"/>
      <c r="G26" s="5">
        <v>265</v>
      </c>
      <c r="H26" s="7">
        <v>265</v>
      </c>
      <c r="I26" s="5"/>
    </row>
    <row r="27" spans="2:9" x14ac:dyDescent="0.25">
      <c r="B27" t="s">
        <v>7</v>
      </c>
      <c r="C27" t="s">
        <v>0</v>
      </c>
      <c r="D27" t="s">
        <v>5</v>
      </c>
      <c r="E27" s="5">
        <v>28.444444444444443</v>
      </c>
      <c r="F27" s="5">
        <v>4.4444444444444438</v>
      </c>
      <c r="G27" s="5">
        <v>250</v>
      </c>
      <c r="H27" s="7">
        <v>205.55555555555557</v>
      </c>
      <c r="I27" s="5">
        <v>205.55555555555557</v>
      </c>
    </row>
    <row r="28" spans="2:9" x14ac:dyDescent="0.25">
      <c r="B28" t="s">
        <v>7</v>
      </c>
      <c r="C28" t="s">
        <v>0</v>
      </c>
      <c r="D28" t="s">
        <v>3</v>
      </c>
      <c r="E28" s="5">
        <v>42.666666666666664</v>
      </c>
      <c r="F28" s="5">
        <v>16</v>
      </c>
      <c r="G28" s="5">
        <v>246</v>
      </c>
      <c r="H28" s="7">
        <v>86</v>
      </c>
      <c r="I28" s="5">
        <v>86</v>
      </c>
    </row>
    <row r="29" spans="2:9" x14ac:dyDescent="0.25">
      <c r="B29" t="s">
        <v>7</v>
      </c>
      <c r="C29" t="s">
        <v>0</v>
      </c>
      <c r="D29" t="s">
        <v>4</v>
      </c>
      <c r="E29" s="5">
        <v>28.444444444444443</v>
      </c>
      <c r="F29" s="5">
        <v>5.333333333333333</v>
      </c>
      <c r="G29" s="5">
        <v>269</v>
      </c>
      <c r="H29" s="7">
        <v>215.66666666666669</v>
      </c>
      <c r="I29" s="5">
        <v>215.66666666666669</v>
      </c>
    </row>
    <row r="30" spans="2:9" x14ac:dyDescent="0.25">
      <c r="B30" t="s">
        <v>7</v>
      </c>
      <c r="C30" t="s">
        <v>0</v>
      </c>
      <c r="D30" t="s">
        <v>1</v>
      </c>
      <c r="E30" s="5">
        <v>21.333333333333332</v>
      </c>
      <c r="F30" s="5">
        <v>4</v>
      </c>
      <c r="G30" s="5">
        <v>269</v>
      </c>
      <c r="H30" s="7">
        <v>229</v>
      </c>
      <c r="I30" s="5">
        <v>229</v>
      </c>
    </row>
    <row r="31" spans="2:9" x14ac:dyDescent="0.25">
      <c r="B31" t="s">
        <v>7</v>
      </c>
      <c r="C31" t="s">
        <v>0</v>
      </c>
      <c r="D31" t="s">
        <v>10</v>
      </c>
      <c r="E31" s="5">
        <v>10.666666666666666</v>
      </c>
      <c r="F31" s="5">
        <v>4</v>
      </c>
      <c r="G31" s="5">
        <v>261</v>
      </c>
      <c r="H31" s="7">
        <v>221</v>
      </c>
      <c r="I31" s="5">
        <v>221</v>
      </c>
    </row>
    <row r="32" spans="2:9" x14ac:dyDescent="0.25">
      <c r="B32" t="s">
        <v>7</v>
      </c>
      <c r="C32" t="s">
        <v>0</v>
      </c>
      <c r="D32" t="s">
        <v>9</v>
      </c>
      <c r="E32" s="5">
        <v>42.666666666666664</v>
      </c>
      <c r="F32" s="5">
        <v>16</v>
      </c>
      <c r="G32" s="5">
        <v>242</v>
      </c>
      <c r="H32" s="7">
        <v>82</v>
      </c>
      <c r="I32" s="5">
        <v>82</v>
      </c>
    </row>
    <row r="33" spans="2:9" x14ac:dyDescent="0.25">
      <c r="B33" t="s">
        <v>7</v>
      </c>
      <c r="C33" t="s">
        <v>0</v>
      </c>
      <c r="D33" t="s">
        <v>8</v>
      </c>
      <c r="E33" s="5">
        <v>28.444444444444443</v>
      </c>
      <c r="F33" s="5">
        <v>4.4444444444444438</v>
      </c>
      <c r="G33" s="5">
        <v>266</v>
      </c>
      <c r="H33" s="7">
        <v>221.55555555555557</v>
      </c>
      <c r="I33" s="5">
        <v>221.55555555555557</v>
      </c>
    </row>
    <row r="34" spans="2:9" x14ac:dyDescent="0.25">
      <c r="B34" t="s">
        <v>7</v>
      </c>
      <c r="C34" t="s">
        <v>0</v>
      </c>
      <c r="D34" t="s">
        <v>12</v>
      </c>
      <c r="E34" s="5">
        <v>26.666666666666664</v>
      </c>
      <c r="F34" s="5">
        <v>5.333333333333333</v>
      </c>
      <c r="G34" s="5">
        <v>269</v>
      </c>
      <c r="H34" s="7">
        <v>215.66666666666669</v>
      </c>
      <c r="I34" s="5">
        <v>215.66666666666669</v>
      </c>
    </row>
    <row r="35" spans="2:9" x14ac:dyDescent="0.25">
      <c r="B35" t="s">
        <v>7</v>
      </c>
      <c r="C35" t="s">
        <v>0</v>
      </c>
      <c r="D35" t="s">
        <v>11</v>
      </c>
      <c r="E35" s="5">
        <v>21.333333333333332</v>
      </c>
      <c r="F35" s="5">
        <v>4</v>
      </c>
      <c r="G35" s="5">
        <v>264</v>
      </c>
      <c r="H35" s="7">
        <v>224</v>
      </c>
      <c r="I35" s="5">
        <v>224</v>
      </c>
    </row>
    <row r="36" spans="2:9" x14ac:dyDescent="0.25">
      <c r="B36" t="s">
        <v>7</v>
      </c>
      <c r="C36" t="s">
        <v>0</v>
      </c>
      <c r="D36" t="s">
        <v>2</v>
      </c>
      <c r="E36" s="5">
        <v>26.666666666666664</v>
      </c>
      <c r="F36" s="5">
        <v>5.333333333333333</v>
      </c>
      <c r="G36" s="5">
        <v>265</v>
      </c>
      <c r="H36" s="7">
        <v>211.66666666666669</v>
      </c>
      <c r="I36" s="5">
        <v>211.66666666666669</v>
      </c>
    </row>
    <row r="37" spans="2:9" x14ac:dyDescent="0.25">
      <c r="B37" t="s">
        <v>7</v>
      </c>
      <c r="C37" t="s">
        <v>0</v>
      </c>
      <c r="D37" t="s">
        <v>6</v>
      </c>
      <c r="E37" s="5">
        <v>21.333333333333332</v>
      </c>
      <c r="F37" s="5">
        <v>4</v>
      </c>
      <c r="G37" s="5">
        <v>244</v>
      </c>
      <c r="H37" s="7">
        <v>204</v>
      </c>
      <c r="I37" s="5">
        <v>204</v>
      </c>
    </row>
    <row r="38" spans="2:9" x14ac:dyDescent="0.25">
      <c r="B38" t="s">
        <v>7</v>
      </c>
      <c r="C38" t="s">
        <v>5</v>
      </c>
      <c r="D38" t="s">
        <v>7</v>
      </c>
      <c r="E38" s="5">
        <v>18.962962962962962</v>
      </c>
      <c r="F38" s="5"/>
      <c r="G38" s="5">
        <v>242</v>
      </c>
      <c r="H38" s="7">
        <v>242</v>
      </c>
      <c r="I38" s="5"/>
    </row>
    <row r="39" spans="2:9" x14ac:dyDescent="0.25">
      <c r="B39" t="s">
        <v>7</v>
      </c>
      <c r="C39" t="s">
        <v>5</v>
      </c>
      <c r="D39" t="s">
        <v>0</v>
      </c>
      <c r="E39" s="5">
        <v>28.444444444444443</v>
      </c>
      <c r="F39" s="5">
        <v>4.4444444444444446</v>
      </c>
      <c r="G39" s="5">
        <v>250</v>
      </c>
      <c r="H39" s="7">
        <v>205.55555555555554</v>
      </c>
      <c r="I39" s="5">
        <v>205.55555555555554</v>
      </c>
    </row>
    <row r="40" spans="2:9" x14ac:dyDescent="0.25">
      <c r="B40" t="s">
        <v>7</v>
      </c>
      <c r="C40" t="s">
        <v>5</v>
      </c>
      <c r="D40" t="s">
        <v>5</v>
      </c>
      <c r="E40" s="5">
        <v>18.962962962962962</v>
      </c>
      <c r="F40" s="5"/>
      <c r="G40" s="5">
        <v>235</v>
      </c>
      <c r="H40" s="7">
        <v>235</v>
      </c>
      <c r="I40" s="5"/>
    </row>
    <row r="41" spans="2:9" x14ac:dyDescent="0.25">
      <c r="B41" t="s">
        <v>7</v>
      </c>
      <c r="C41" t="s">
        <v>5</v>
      </c>
      <c r="D41" t="s">
        <v>3</v>
      </c>
      <c r="E41" s="5">
        <v>28.444444444444443</v>
      </c>
      <c r="F41" s="5">
        <v>4.4444444444444446</v>
      </c>
      <c r="G41" s="5">
        <v>231</v>
      </c>
      <c r="H41" s="7">
        <v>186.55555555555554</v>
      </c>
      <c r="I41" s="5">
        <v>186.55555555555554</v>
      </c>
    </row>
    <row r="42" spans="2:9" x14ac:dyDescent="0.25">
      <c r="B42" t="s">
        <v>7</v>
      </c>
      <c r="C42" t="s">
        <v>5</v>
      </c>
      <c r="D42" t="s">
        <v>4</v>
      </c>
      <c r="E42" s="5">
        <v>18.962962962962962</v>
      </c>
      <c r="F42" s="5">
        <v>18.962962962962962</v>
      </c>
      <c r="G42" s="5">
        <v>254</v>
      </c>
      <c r="H42" s="7">
        <v>64.370370370370381</v>
      </c>
      <c r="I42" s="5">
        <v>64.370370370370381</v>
      </c>
    </row>
    <row r="43" spans="2:9" x14ac:dyDescent="0.25">
      <c r="B43" t="s">
        <v>7</v>
      </c>
      <c r="C43" t="s">
        <v>5</v>
      </c>
      <c r="D43" t="s">
        <v>1</v>
      </c>
      <c r="E43" s="5">
        <v>14.222222222222221</v>
      </c>
      <c r="F43" s="5">
        <v>3.5555555555555554</v>
      </c>
      <c r="G43" s="5">
        <v>254</v>
      </c>
      <c r="H43" s="7">
        <v>218.44444444444446</v>
      </c>
      <c r="I43" s="5">
        <v>218.44444444444446</v>
      </c>
    </row>
    <row r="44" spans="2:9" x14ac:dyDescent="0.25">
      <c r="B44" t="s">
        <v>7</v>
      </c>
      <c r="C44" t="s">
        <v>5</v>
      </c>
      <c r="D44" t="s">
        <v>10</v>
      </c>
      <c r="E44" s="5">
        <v>7.1111111111111107</v>
      </c>
      <c r="F44" s="5">
        <v>3.5555555555555554</v>
      </c>
      <c r="G44" s="5">
        <v>246</v>
      </c>
      <c r="H44" s="7">
        <v>210.44444444444446</v>
      </c>
      <c r="I44" s="5">
        <v>210.44444444444446</v>
      </c>
    </row>
    <row r="45" spans="2:9" x14ac:dyDescent="0.25">
      <c r="B45" t="s">
        <v>7</v>
      </c>
      <c r="C45" t="s">
        <v>5</v>
      </c>
      <c r="D45" t="s">
        <v>9</v>
      </c>
      <c r="E45" s="5">
        <v>28.444444444444443</v>
      </c>
      <c r="F45" s="5">
        <v>4.4444444444444446</v>
      </c>
      <c r="G45" s="5">
        <v>227</v>
      </c>
      <c r="H45" s="7">
        <v>182.55555555555554</v>
      </c>
      <c r="I45" s="5">
        <v>182.55555555555554</v>
      </c>
    </row>
    <row r="46" spans="2:9" x14ac:dyDescent="0.25">
      <c r="B46" t="s">
        <v>7</v>
      </c>
      <c r="C46" t="s">
        <v>5</v>
      </c>
      <c r="D46" t="s">
        <v>8</v>
      </c>
      <c r="E46" s="5">
        <v>18.962962962962962</v>
      </c>
      <c r="F46" s="5">
        <v>18.962962962962962</v>
      </c>
      <c r="G46" s="5">
        <v>251</v>
      </c>
      <c r="H46" s="7">
        <v>61.370370370370381</v>
      </c>
      <c r="I46" s="5">
        <v>61.370370370370381</v>
      </c>
    </row>
    <row r="47" spans="2:9" x14ac:dyDescent="0.25">
      <c r="B47" t="s">
        <v>7</v>
      </c>
      <c r="C47" t="s">
        <v>5</v>
      </c>
      <c r="D47" t="s">
        <v>12</v>
      </c>
      <c r="E47" s="5">
        <v>17.777777777777779</v>
      </c>
      <c r="F47" s="5">
        <v>4.4444444444444446</v>
      </c>
      <c r="G47" s="5">
        <v>254</v>
      </c>
      <c r="H47" s="7">
        <v>209.55555555555554</v>
      </c>
      <c r="I47" s="5">
        <v>209.55555555555554</v>
      </c>
    </row>
    <row r="48" spans="2:9" x14ac:dyDescent="0.25">
      <c r="B48" t="s">
        <v>7</v>
      </c>
      <c r="C48" t="s">
        <v>5</v>
      </c>
      <c r="D48" t="s">
        <v>11</v>
      </c>
      <c r="E48" s="5">
        <v>14.222222222222221</v>
      </c>
      <c r="F48" s="5">
        <v>2.3703703703703702</v>
      </c>
      <c r="G48" s="5">
        <v>249</v>
      </c>
      <c r="H48" s="7">
        <v>225.2962962962963</v>
      </c>
      <c r="I48" s="5">
        <v>225.2962962962963</v>
      </c>
    </row>
    <row r="49" spans="2:9" x14ac:dyDescent="0.25">
      <c r="B49" t="s">
        <v>7</v>
      </c>
      <c r="C49" t="s">
        <v>5</v>
      </c>
      <c r="D49" t="s">
        <v>2</v>
      </c>
      <c r="E49" s="5">
        <v>17.777777777777779</v>
      </c>
      <c r="F49" s="5">
        <v>4.4444444444444446</v>
      </c>
      <c r="G49" s="5">
        <v>250</v>
      </c>
      <c r="H49" s="7">
        <v>205.55555555555554</v>
      </c>
      <c r="I49" s="5">
        <v>205.55555555555554</v>
      </c>
    </row>
    <row r="50" spans="2:9" x14ac:dyDescent="0.25">
      <c r="B50" t="s">
        <v>7</v>
      </c>
      <c r="C50" t="s">
        <v>5</v>
      </c>
      <c r="D50" t="s">
        <v>6</v>
      </c>
      <c r="E50" s="5">
        <v>14.222222222222221</v>
      </c>
      <c r="F50" s="5">
        <v>3.5555555555555554</v>
      </c>
      <c r="G50" s="5">
        <v>229</v>
      </c>
      <c r="H50" s="7">
        <v>193.44444444444446</v>
      </c>
      <c r="I50" s="5">
        <v>193.44444444444446</v>
      </c>
    </row>
    <row r="51" spans="2:9" x14ac:dyDescent="0.25">
      <c r="B51" t="s">
        <v>7</v>
      </c>
      <c r="C51" t="s">
        <v>3</v>
      </c>
      <c r="D51" t="s">
        <v>7</v>
      </c>
      <c r="E51" s="5">
        <v>28.444444444444443</v>
      </c>
      <c r="F51" s="5"/>
      <c r="G51" s="5">
        <v>238</v>
      </c>
      <c r="H51" s="7">
        <v>238</v>
      </c>
      <c r="I51" s="5"/>
    </row>
    <row r="52" spans="2:9" x14ac:dyDescent="0.25">
      <c r="B52" t="s">
        <v>7</v>
      </c>
      <c r="C52" t="s">
        <v>3</v>
      </c>
      <c r="D52" t="s">
        <v>0</v>
      </c>
      <c r="E52" s="5">
        <v>42.666666666666664</v>
      </c>
      <c r="F52" s="5">
        <v>16</v>
      </c>
      <c r="G52" s="5">
        <v>246</v>
      </c>
      <c r="H52" s="7">
        <v>86</v>
      </c>
      <c r="I52" s="5">
        <v>86</v>
      </c>
    </row>
    <row r="53" spans="2:9" x14ac:dyDescent="0.25">
      <c r="B53" t="s">
        <v>7</v>
      </c>
      <c r="C53" t="s">
        <v>3</v>
      </c>
      <c r="D53" t="s">
        <v>5</v>
      </c>
      <c r="E53" s="5">
        <v>28.444444444444443</v>
      </c>
      <c r="F53" s="5">
        <v>4.4444444444444438</v>
      </c>
      <c r="G53" s="5">
        <v>231</v>
      </c>
      <c r="H53" s="7">
        <v>186.55555555555557</v>
      </c>
      <c r="I53" s="5">
        <v>186.55555555555557</v>
      </c>
    </row>
    <row r="54" spans="2:9" x14ac:dyDescent="0.25">
      <c r="B54" t="s">
        <v>7</v>
      </c>
      <c r="C54" t="s">
        <v>3</v>
      </c>
      <c r="D54" t="s">
        <v>3</v>
      </c>
      <c r="E54" s="5">
        <v>42.666666666666664</v>
      </c>
      <c r="F54" s="5"/>
      <c r="G54" s="5">
        <v>227</v>
      </c>
      <c r="H54" s="7">
        <v>227</v>
      </c>
      <c r="I54" s="5"/>
    </row>
    <row r="55" spans="2:9" x14ac:dyDescent="0.25">
      <c r="B55" t="s">
        <v>7</v>
      </c>
      <c r="C55" t="s">
        <v>3</v>
      </c>
      <c r="D55" t="s">
        <v>4</v>
      </c>
      <c r="E55" s="5">
        <v>28.444444444444443</v>
      </c>
      <c r="F55" s="5">
        <v>8.3333333333333321</v>
      </c>
      <c r="G55" s="5">
        <v>250</v>
      </c>
      <c r="H55" s="7">
        <v>166.66666666666669</v>
      </c>
      <c r="I55" s="5">
        <v>166.66666666666669</v>
      </c>
    </row>
    <row r="56" spans="2:9" x14ac:dyDescent="0.25">
      <c r="B56" t="s">
        <v>7</v>
      </c>
      <c r="C56" t="s">
        <v>3</v>
      </c>
      <c r="D56" t="s">
        <v>1</v>
      </c>
      <c r="E56" s="5">
        <v>21.333333333333332</v>
      </c>
      <c r="F56" s="5">
        <v>4</v>
      </c>
      <c r="G56" s="5">
        <v>250</v>
      </c>
      <c r="H56" s="7">
        <v>210</v>
      </c>
      <c r="I56" s="5">
        <v>210</v>
      </c>
    </row>
    <row r="57" spans="2:9" x14ac:dyDescent="0.25">
      <c r="B57" t="s">
        <v>7</v>
      </c>
      <c r="C57" t="s">
        <v>3</v>
      </c>
      <c r="D57" t="s">
        <v>10</v>
      </c>
      <c r="E57" s="5">
        <v>10.666666666666666</v>
      </c>
      <c r="F57" s="5">
        <v>4</v>
      </c>
      <c r="G57" s="5">
        <v>242</v>
      </c>
      <c r="H57" s="7">
        <v>202</v>
      </c>
      <c r="I57" s="5">
        <v>202</v>
      </c>
    </row>
    <row r="58" spans="2:9" x14ac:dyDescent="0.25">
      <c r="B58" t="s">
        <v>7</v>
      </c>
      <c r="C58" t="s">
        <v>3</v>
      </c>
      <c r="D58" t="s">
        <v>9</v>
      </c>
      <c r="E58" s="5">
        <v>42.666666666666664</v>
      </c>
      <c r="F58" s="5">
        <v>16</v>
      </c>
      <c r="G58" s="5">
        <v>223</v>
      </c>
      <c r="H58" s="7">
        <v>63</v>
      </c>
      <c r="I58" s="5">
        <v>63</v>
      </c>
    </row>
    <row r="59" spans="2:9" x14ac:dyDescent="0.25">
      <c r="B59" t="s">
        <v>7</v>
      </c>
      <c r="C59" t="s">
        <v>3</v>
      </c>
      <c r="D59" t="s">
        <v>8</v>
      </c>
      <c r="E59" s="5">
        <v>28.444444444444443</v>
      </c>
      <c r="F59" s="5">
        <v>6.6666666666666661</v>
      </c>
      <c r="G59" s="5">
        <v>247</v>
      </c>
      <c r="H59" s="7">
        <v>180.33333333333334</v>
      </c>
      <c r="I59" s="5">
        <v>180.33333333333334</v>
      </c>
    </row>
    <row r="60" spans="2:9" x14ac:dyDescent="0.25">
      <c r="B60" t="s">
        <v>7</v>
      </c>
      <c r="C60" t="s">
        <v>3</v>
      </c>
      <c r="D60" t="s">
        <v>12</v>
      </c>
      <c r="E60" s="5">
        <v>26.666666666666664</v>
      </c>
      <c r="F60" s="5">
        <v>8.3333333333333321</v>
      </c>
      <c r="G60" s="5">
        <v>250</v>
      </c>
      <c r="H60" s="7">
        <v>166.66666666666669</v>
      </c>
      <c r="I60" s="5">
        <v>166.66666666666669</v>
      </c>
    </row>
    <row r="61" spans="2:9" x14ac:dyDescent="0.25">
      <c r="B61" t="s">
        <v>7</v>
      </c>
      <c r="C61" t="s">
        <v>3</v>
      </c>
      <c r="D61" t="s">
        <v>11</v>
      </c>
      <c r="E61" s="5">
        <v>21.333333333333332</v>
      </c>
      <c r="F61" s="5">
        <v>4</v>
      </c>
      <c r="G61" s="5">
        <v>245</v>
      </c>
      <c r="H61" s="7">
        <v>205</v>
      </c>
      <c r="I61" s="5">
        <v>205</v>
      </c>
    </row>
    <row r="62" spans="2:9" x14ac:dyDescent="0.25">
      <c r="B62" t="s">
        <v>7</v>
      </c>
      <c r="C62" t="s">
        <v>3</v>
      </c>
      <c r="D62" t="s">
        <v>2</v>
      </c>
      <c r="E62" s="5">
        <v>26.666666666666664</v>
      </c>
      <c r="F62" s="5">
        <v>8.3333333333333321</v>
      </c>
      <c r="G62" s="5">
        <v>246</v>
      </c>
      <c r="H62" s="7">
        <v>162.66666666666669</v>
      </c>
      <c r="I62" s="5">
        <v>162.66666666666669</v>
      </c>
    </row>
    <row r="63" spans="2:9" x14ac:dyDescent="0.25">
      <c r="B63" t="s">
        <v>7</v>
      </c>
      <c r="C63" t="s">
        <v>3</v>
      </c>
      <c r="D63" t="s">
        <v>6</v>
      </c>
      <c r="E63" s="5">
        <v>21.333333333333332</v>
      </c>
      <c r="F63" s="5">
        <v>4</v>
      </c>
      <c r="G63" s="5">
        <v>225</v>
      </c>
      <c r="H63" s="7">
        <v>185</v>
      </c>
      <c r="I63" s="5">
        <v>185</v>
      </c>
    </row>
    <row r="64" spans="2:9" x14ac:dyDescent="0.25">
      <c r="B64" t="s">
        <v>7</v>
      </c>
      <c r="C64" t="s">
        <v>4</v>
      </c>
      <c r="D64" t="s">
        <v>7</v>
      </c>
      <c r="E64" s="5">
        <v>18.962962962962962</v>
      </c>
      <c r="F64" s="5"/>
      <c r="G64" s="5">
        <v>261</v>
      </c>
      <c r="H64" s="7">
        <v>261</v>
      </c>
      <c r="I64" s="5"/>
    </row>
    <row r="65" spans="2:9" x14ac:dyDescent="0.25">
      <c r="B65" t="s">
        <v>7</v>
      </c>
      <c r="C65" t="s">
        <v>4</v>
      </c>
      <c r="D65" t="s">
        <v>0</v>
      </c>
      <c r="E65" s="5">
        <v>28.444444444444443</v>
      </c>
      <c r="F65" s="5">
        <v>5.333333333333333</v>
      </c>
      <c r="G65" s="5">
        <v>269</v>
      </c>
      <c r="H65" s="7">
        <v>215.66666666666669</v>
      </c>
      <c r="I65" s="5">
        <v>215.66666666666669</v>
      </c>
    </row>
    <row r="66" spans="2:9" x14ac:dyDescent="0.25">
      <c r="B66" t="s">
        <v>7</v>
      </c>
      <c r="C66" t="s">
        <v>4</v>
      </c>
      <c r="D66" t="s">
        <v>5</v>
      </c>
      <c r="E66" s="5">
        <v>18.962962962962962</v>
      </c>
      <c r="F66" s="5">
        <v>18.962962962962962</v>
      </c>
      <c r="G66" s="5">
        <v>254</v>
      </c>
      <c r="H66" s="7">
        <v>64.370370370370381</v>
      </c>
      <c r="I66" s="5">
        <v>64.370370370370381</v>
      </c>
    </row>
    <row r="67" spans="2:9" x14ac:dyDescent="0.25">
      <c r="B67" t="s">
        <v>7</v>
      </c>
      <c r="C67" t="s">
        <v>4</v>
      </c>
      <c r="D67" t="s">
        <v>3</v>
      </c>
      <c r="E67" s="5">
        <v>28.444444444444443</v>
      </c>
      <c r="F67" s="5">
        <v>8.3333333333333321</v>
      </c>
      <c r="G67" s="5">
        <v>250</v>
      </c>
      <c r="H67" s="7">
        <v>166.66666666666669</v>
      </c>
      <c r="I67" s="5">
        <v>166.66666666666669</v>
      </c>
    </row>
    <row r="68" spans="2:9" x14ac:dyDescent="0.25">
      <c r="B68" t="s">
        <v>7</v>
      </c>
      <c r="C68" t="s">
        <v>4</v>
      </c>
      <c r="D68" t="s">
        <v>4</v>
      </c>
      <c r="E68" s="5">
        <v>18.962962962962962</v>
      </c>
      <c r="F68" s="5"/>
      <c r="G68" s="5">
        <v>273</v>
      </c>
      <c r="H68" s="7">
        <v>273</v>
      </c>
      <c r="I68" s="5"/>
    </row>
    <row r="69" spans="2:9" x14ac:dyDescent="0.25">
      <c r="B69" t="s">
        <v>7</v>
      </c>
      <c r="C69" t="s">
        <v>4</v>
      </c>
      <c r="D69" t="s">
        <v>1</v>
      </c>
      <c r="E69" s="5">
        <v>14.222222222222221</v>
      </c>
      <c r="F69" s="5">
        <v>3.5555555555555554</v>
      </c>
      <c r="G69" s="5">
        <v>273</v>
      </c>
      <c r="H69" s="7">
        <v>237.44444444444446</v>
      </c>
      <c r="I69" s="5">
        <v>237.44444444444446</v>
      </c>
    </row>
    <row r="70" spans="2:9" x14ac:dyDescent="0.25">
      <c r="B70" t="s">
        <v>7</v>
      </c>
      <c r="C70" t="s">
        <v>4</v>
      </c>
      <c r="D70" t="s">
        <v>10</v>
      </c>
      <c r="E70" s="5">
        <v>7.1111111111111107</v>
      </c>
      <c r="F70" s="5">
        <v>3.5555555555555554</v>
      </c>
      <c r="G70" s="5">
        <v>265</v>
      </c>
      <c r="H70" s="7">
        <v>229.44444444444446</v>
      </c>
      <c r="I70" s="5">
        <v>229.44444444444446</v>
      </c>
    </row>
    <row r="71" spans="2:9" x14ac:dyDescent="0.25">
      <c r="B71" t="s">
        <v>7</v>
      </c>
      <c r="C71" t="s">
        <v>4</v>
      </c>
      <c r="D71" t="s">
        <v>9</v>
      </c>
      <c r="E71" s="5">
        <v>28.444444444444443</v>
      </c>
      <c r="F71" s="5">
        <v>5.333333333333333</v>
      </c>
      <c r="G71" s="5">
        <v>246</v>
      </c>
      <c r="H71" s="7">
        <v>192.66666666666669</v>
      </c>
      <c r="I71" s="5">
        <v>192.66666666666669</v>
      </c>
    </row>
    <row r="72" spans="2:9" x14ac:dyDescent="0.25">
      <c r="B72" t="s">
        <v>7</v>
      </c>
      <c r="C72" t="s">
        <v>4</v>
      </c>
      <c r="D72" t="s">
        <v>8</v>
      </c>
      <c r="E72" s="5">
        <v>18.962962962962962</v>
      </c>
      <c r="F72" s="5">
        <v>18.962962962962962</v>
      </c>
      <c r="G72" s="5">
        <v>270</v>
      </c>
      <c r="H72" s="7">
        <v>80.370370370370381</v>
      </c>
      <c r="I72" s="5">
        <v>80.370370370370381</v>
      </c>
    </row>
    <row r="73" spans="2:9" x14ac:dyDescent="0.25">
      <c r="B73" t="s">
        <v>7</v>
      </c>
      <c r="C73" t="s">
        <v>4</v>
      </c>
      <c r="D73" t="s">
        <v>12</v>
      </c>
      <c r="E73" s="5">
        <v>17.777777777777779</v>
      </c>
      <c r="F73" s="5">
        <v>8.3333333333333321</v>
      </c>
      <c r="G73" s="5">
        <v>273</v>
      </c>
      <c r="H73" s="7">
        <v>189.66666666666669</v>
      </c>
      <c r="I73" s="5">
        <v>189.66666666666669</v>
      </c>
    </row>
    <row r="74" spans="2:9" x14ac:dyDescent="0.25">
      <c r="B74" t="s">
        <v>7</v>
      </c>
      <c r="C74" t="s">
        <v>4</v>
      </c>
      <c r="D74" t="s">
        <v>11</v>
      </c>
      <c r="E74" s="5">
        <v>14.222222222222221</v>
      </c>
      <c r="F74" s="5">
        <v>2.5</v>
      </c>
      <c r="G74" s="5">
        <v>268</v>
      </c>
      <c r="H74" s="7">
        <v>243</v>
      </c>
      <c r="I74" s="5">
        <v>243</v>
      </c>
    </row>
    <row r="75" spans="2:9" x14ac:dyDescent="0.25">
      <c r="B75" t="s">
        <v>7</v>
      </c>
      <c r="C75" t="s">
        <v>4</v>
      </c>
      <c r="D75" t="s">
        <v>2</v>
      </c>
      <c r="E75" s="5">
        <v>17.777777777777779</v>
      </c>
      <c r="F75" s="5">
        <v>8.3333333333333321</v>
      </c>
      <c r="G75" s="5">
        <v>269</v>
      </c>
      <c r="H75" s="7">
        <v>185.66666666666669</v>
      </c>
      <c r="I75" s="5">
        <v>185.66666666666669</v>
      </c>
    </row>
    <row r="76" spans="2:9" x14ac:dyDescent="0.25">
      <c r="B76" t="s">
        <v>7</v>
      </c>
      <c r="C76" t="s">
        <v>4</v>
      </c>
      <c r="D76" t="s">
        <v>6</v>
      </c>
      <c r="E76" s="5">
        <v>14.222222222222221</v>
      </c>
      <c r="F76" s="5">
        <v>3.5555555555555554</v>
      </c>
      <c r="G76" s="5">
        <v>248</v>
      </c>
      <c r="H76" s="7">
        <v>212.44444444444446</v>
      </c>
      <c r="I76" s="5">
        <v>212.44444444444446</v>
      </c>
    </row>
    <row r="77" spans="2:9" x14ac:dyDescent="0.25">
      <c r="B77" t="s">
        <v>7</v>
      </c>
      <c r="C77" t="s">
        <v>1</v>
      </c>
      <c r="D77" t="s">
        <v>7</v>
      </c>
      <c r="E77" s="5">
        <v>14.222222222222221</v>
      </c>
      <c r="F77" s="5"/>
      <c r="G77" s="5">
        <v>261</v>
      </c>
      <c r="H77" s="7">
        <v>261</v>
      </c>
      <c r="I77" s="5"/>
    </row>
    <row r="78" spans="2:9" x14ac:dyDescent="0.25">
      <c r="B78" t="s">
        <v>7</v>
      </c>
      <c r="C78" t="s">
        <v>1</v>
      </c>
      <c r="D78" t="s">
        <v>0</v>
      </c>
      <c r="E78" s="5">
        <v>21.333333333333332</v>
      </c>
      <c r="F78" s="5">
        <v>4</v>
      </c>
      <c r="G78" s="5">
        <v>269</v>
      </c>
      <c r="H78" s="7">
        <v>229</v>
      </c>
      <c r="I78" s="5">
        <v>229</v>
      </c>
    </row>
    <row r="79" spans="2:9" x14ac:dyDescent="0.25">
      <c r="B79" t="s">
        <v>7</v>
      </c>
      <c r="C79" t="s">
        <v>1</v>
      </c>
      <c r="D79" t="s">
        <v>5</v>
      </c>
      <c r="E79" s="5">
        <v>14.222222222222221</v>
      </c>
      <c r="F79" s="5">
        <v>3.5555555555555554</v>
      </c>
      <c r="G79" s="5">
        <v>254</v>
      </c>
      <c r="H79" s="7">
        <v>218.44444444444446</v>
      </c>
      <c r="I79" s="5">
        <v>218.44444444444446</v>
      </c>
    </row>
    <row r="80" spans="2:9" x14ac:dyDescent="0.25">
      <c r="B80" t="s">
        <v>7</v>
      </c>
      <c r="C80" t="s">
        <v>1</v>
      </c>
      <c r="D80" t="s">
        <v>3</v>
      </c>
      <c r="E80" s="5">
        <v>21.333333333333332</v>
      </c>
      <c r="F80" s="5">
        <v>4</v>
      </c>
      <c r="G80" s="5">
        <v>250</v>
      </c>
      <c r="H80" s="7">
        <v>210</v>
      </c>
      <c r="I80" s="5">
        <v>210</v>
      </c>
    </row>
    <row r="81" spans="2:9" x14ac:dyDescent="0.25">
      <c r="B81" t="s">
        <v>7</v>
      </c>
      <c r="C81" t="s">
        <v>1</v>
      </c>
      <c r="D81" t="s">
        <v>4</v>
      </c>
      <c r="E81" s="5">
        <v>14.222222222222221</v>
      </c>
      <c r="F81" s="5">
        <v>3.5555555555555554</v>
      </c>
      <c r="G81" s="5">
        <v>273</v>
      </c>
      <c r="H81" s="7">
        <v>237.44444444444446</v>
      </c>
      <c r="I81" s="5">
        <v>237.44444444444446</v>
      </c>
    </row>
    <row r="82" spans="2:9" x14ac:dyDescent="0.25">
      <c r="B82" t="s">
        <v>7</v>
      </c>
      <c r="C82" t="s">
        <v>1</v>
      </c>
      <c r="D82" t="s">
        <v>1</v>
      </c>
      <c r="E82" s="5">
        <v>10.666666666666666</v>
      </c>
      <c r="F82" s="5"/>
      <c r="G82" s="5">
        <v>273</v>
      </c>
      <c r="H82" s="7">
        <v>273</v>
      </c>
      <c r="I82" s="5"/>
    </row>
    <row r="83" spans="2:9" x14ac:dyDescent="0.25">
      <c r="B83" t="s">
        <v>7</v>
      </c>
      <c r="C83" t="s">
        <v>1</v>
      </c>
      <c r="D83" t="s">
        <v>10</v>
      </c>
      <c r="E83" s="5">
        <v>5.333333333333333</v>
      </c>
      <c r="F83" s="5">
        <v>1.75</v>
      </c>
      <c r="G83" s="5">
        <v>265</v>
      </c>
      <c r="H83" s="7">
        <v>247.5</v>
      </c>
      <c r="I83" s="5">
        <v>247.5</v>
      </c>
    </row>
    <row r="84" spans="2:9" x14ac:dyDescent="0.25">
      <c r="B84" t="s">
        <v>7</v>
      </c>
      <c r="C84" t="s">
        <v>1</v>
      </c>
      <c r="D84" t="s">
        <v>9</v>
      </c>
      <c r="E84" s="5">
        <v>21.333333333333332</v>
      </c>
      <c r="F84" s="5">
        <v>4</v>
      </c>
      <c r="G84" s="5">
        <v>246</v>
      </c>
      <c r="H84" s="7">
        <v>206</v>
      </c>
      <c r="I84" s="5">
        <v>206</v>
      </c>
    </row>
    <row r="85" spans="2:9" x14ac:dyDescent="0.25">
      <c r="B85" t="s">
        <v>7</v>
      </c>
      <c r="C85" t="s">
        <v>1</v>
      </c>
      <c r="D85" t="s">
        <v>8</v>
      </c>
      <c r="E85" s="5">
        <v>14.222222222222221</v>
      </c>
      <c r="F85" s="5">
        <v>3.5555555555555554</v>
      </c>
      <c r="G85" s="5">
        <v>270</v>
      </c>
      <c r="H85" s="7">
        <v>234.44444444444446</v>
      </c>
      <c r="I85" s="5">
        <v>234.44444444444446</v>
      </c>
    </row>
    <row r="86" spans="2:9" x14ac:dyDescent="0.25">
      <c r="B86" t="s">
        <v>7</v>
      </c>
      <c r="C86" t="s">
        <v>1</v>
      </c>
      <c r="D86" t="s">
        <v>12</v>
      </c>
      <c r="E86" s="5">
        <v>13.333333333333332</v>
      </c>
      <c r="F86" s="5">
        <v>2.6666666666666665</v>
      </c>
      <c r="G86" s="5">
        <v>273</v>
      </c>
      <c r="H86" s="7">
        <v>246.33333333333334</v>
      </c>
      <c r="I86" s="5">
        <v>246.33333333333334</v>
      </c>
    </row>
    <row r="87" spans="2:9" x14ac:dyDescent="0.25">
      <c r="B87" t="s">
        <v>7</v>
      </c>
      <c r="C87" t="s">
        <v>1</v>
      </c>
      <c r="D87" t="s">
        <v>11</v>
      </c>
      <c r="E87" s="5">
        <v>10.666666666666666</v>
      </c>
      <c r="F87" s="5">
        <v>2.6666666666666665</v>
      </c>
      <c r="G87" s="5">
        <v>268</v>
      </c>
      <c r="H87" s="7">
        <v>241.33333333333334</v>
      </c>
      <c r="I87" s="5">
        <v>241.33333333333334</v>
      </c>
    </row>
    <row r="88" spans="2:9" x14ac:dyDescent="0.25">
      <c r="B88" t="s">
        <v>7</v>
      </c>
      <c r="C88" t="s">
        <v>1</v>
      </c>
      <c r="D88" t="s">
        <v>2</v>
      </c>
      <c r="E88" s="5">
        <v>13.333333333333332</v>
      </c>
      <c r="F88" s="5">
        <v>2.5</v>
      </c>
      <c r="G88" s="5">
        <v>269</v>
      </c>
      <c r="H88" s="7">
        <v>244</v>
      </c>
      <c r="I88" s="5">
        <v>244</v>
      </c>
    </row>
    <row r="89" spans="2:9" x14ac:dyDescent="0.25">
      <c r="B89" t="s">
        <v>7</v>
      </c>
      <c r="C89" t="s">
        <v>1</v>
      </c>
      <c r="D89" t="s">
        <v>6</v>
      </c>
      <c r="E89" s="5">
        <v>10.666666666666666</v>
      </c>
      <c r="F89" s="5">
        <v>2.6666666666666665</v>
      </c>
      <c r="G89" s="5">
        <v>248</v>
      </c>
      <c r="H89" s="7">
        <v>221.33333333333334</v>
      </c>
      <c r="I89" s="5">
        <v>221.33333333333334</v>
      </c>
    </row>
    <row r="90" spans="2:9" x14ac:dyDescent="0.25">
      <c r="B90" t="s">
        <v>7</v>
      </c>
      <c r="C90" t="s">
        <v>10</v>
      </c>
      <c r="D90" t="s">
        <v>7</v>
      </c>
      <c r="E90" s="5">
        <v>7.1111111111111107</v>
      </c>
      <c r="F90" s="5"/>
      <c r="G90" s="5">
        <v>253</v>
      </c>
      <c r="H90" s="7">
        <v>253</v>
      </c>
      <c r="I90" s="5"/>
    </row>
    <row r="91" spans="2:9" x14ac:dyDescent="0.25">
      <c r="B91" t="s">
        <v>7</v>
      </c>
      <c r="C91" t="s">
        <v>10</v>
      </c>
      <c r="D91" t="s">
        <v>0</v>
      </c>
      <c r="E91" s="5">
        <v>10.666666666666666</v>
      </c>
      <c r="F91" s="5">
        <v>4</v>
      </c>
      <c r="G91" s="5">
        <v>261</v>
      </c>
      <c r="H91" s="7">
        <v>221</v>
      </c>
      <c r="I91" s="5">
        <v>221</v>
      </c>
    </row>
    <row r="92" spans="2:9" x14ac:dyDescent="0.25">
      <c r="B92" t="s">
        <v>7</v>
      </c>
      <c r="C92" t="s">
        <v>10</v>
      </c>
      <c r="D92" t="s">
        <v>5</v>
      </c>
      <c r="E92" s="5">
        <v>7.1111111111111107</v>
      </c>
      <c r="F92" s="5">
        <v>3.5555555555555554</v>
      </c>
      <c r="G92" s="5">
        <v>246</v>
      </c>
      <c r="H92" s="7">
        <v>210.44444444444446</v>
      </c>
      <c r="I92" s="5">
        <v>210.44444444444446</v>
      </c>
    </row>
    <row r="93" spans="2:9" x14ac:dyDescent="0.25">
      <c r="B93" t="s">
        <v>7</v>
      </c>
      <c r="C93" t="s">
        <v>10</v>
      </c>
      <c r="D93" t="s">
        <v>3</v>
      </c>
      <c r="E93" s="5">
        <v>10.666666666666666</v>
      </c>
      <c r="F93" s="5">
        <v>4</v>
      </c>
      <c r="G93" s="5">
        <v>242</v>
      </c>
      <c r="H93" s="7">
        <v>202</v>
      </c>
      <c r="I93" s="5">
        <v>202</v>
      </c>
    </row>
    <row r="94" spans="2:9" x14ac:dyDescent="0.25">
      <c r="B94" t="s">
        <v>7</v>
      </c>
      <c r="C94" t="s">
        <v>10</v>
      </c>
      <c r="D94" t="s">
        <v>4</v>
      </c>
      <c r="E94" s="5">
        <v>7.1111111111111107</v>
      </c>
      <c r="F94" s="5">
        <v>3.5555555555555554</v>
      </c>
      <c r="G94" s="5">
        <v>265</v>
      </c>
      <c r="H94" s="7">
        <v>229.44444444444446</v>
      </c>
      <c r="I94" s="5">
        <v>229.44444444444446</v>
      </c>
    </row>
    <row r="95" spans="2:9" x14ac:dyDescent="0.25">
      <c r="B95" t="s">
        <v>7</v>
      </c>
      <c r="C95" t="s">
        <v>10</v>
      </c>
      <c r="D95" t="s">
        <v>1</v>
      </c>
      <c r="E95" s="5">
        <v>5.333333333333333</v>
      </c>
      <c r="F95" s="5">
        <v>1.75</v>
      </c>
      <c r="G95" s="5">
        <v>265</v>
      </c>
      <c r="H95" s="7">
        <v>247.5</v>
      </c>
      <c r="I95" s="5">
        <v>247.5</v>
      </c>
    </row>
    <row r="96" spans="2:9" x14ac:dyDescent="0.25">
      <c r="B96" t="s">
        <v>7</v>
      </c>
      <c r="C96" t="s">
        <v>10</v>
      </c>
      <c r="D96" t="s">
        <v>10</v>
      </c>
      <c r="E96" s="5">
        <v>2.6666666666666665</v>
      </c>
      <c r="F96" s="5"/>
      <c r="G96" s="5">
        <v>257</v>
      </c>
      <c r="H96" s="7">
        <v>257</v>
      </c>
      <c r="I96" s="5"/>
    </row>
    <row r="97" spans="2:9" x14ac:dyDescent="0.25">
      <c r="B97" t="s">
        <v>7</v>
      </c>
      <c r="C97" t="s">
        <v>10</v>
      </c>
      <c r="D97" t="s">
        <v>9</v>
      </c>
      <c r="E97" s="5">
        <v>10.666666666666666</v>
      </c>
      <c r="F97" s="5">
        <v>4</v>
      </c>
      <c r="G97" s="5">
        <v>238</v>
      </c>
      <c r="H97" s="7">
        <v>198</v>
      </c>
      <c r="I97" s="5">
        <v>198</v>
      </c>
    </row>
    <row r="98" spans="2:9" x14ac:dyDescent="0.25">
      <c r="B98" t="s">
        <v>7</v>
      </c>
      <c r="C98" t="s">
        <v>10</v>
      </c>
      <c r="D98" t="s">
        <v>8</v>
      </c>
      <c r="E98" s="5">
        <v>7.1111111111111107</v>
      </c>
      <c r="F98" s="5">
        <v>3.5555555555555554</v>
      </c>
      <c r="G98" s="5">
        <v>262</v>
      </c>
      <c r="H98" s="7">
        <v>226.44444444444446</v>
      </c>
      <c r="I98" s="5">
        <v>226.44444444444446</v>
      </c>
    </row>
    <row r="99" spans="2:9" x14ac:dyDescent="0.25">
      <c r="B99" t="s">
        <v>7</v>
      </c>
      <c r="C99" t="s">
        <v>10</v>
      </c>
      <c r="D99" t="s">
        <v>12</v>
      </c>
      <c r="E99" s="5">
        <v>6.6666666666666661</v>
      </c>
      <c r="F99" s="5">
        <v>1.3333333333333333</v>
      </c>
      <c r="G99" s="5">
        <v>265</v>
      </c>
      <c r="H99" s="7">
        <v>251.66666666666666</v>
      </c>
      <c r="I99" s="5">
        <v>251.66666666666666</v>
      </c>
    </row>
    <row r="100" spans="2:9" x14ac:dyDescent="0.25">
      <c r="B100" t="s">
        <v>7</v>
      </c>
      <c r="C100" t="s">
        <v>10</v>
      </c>
      <c r="D100" t="s">
        <v>11</v>
      </c>
      <c r="E100" s="5">
        <v>5.333333333333333</v>
      </c>
      <c r="F100" s="5">
        <v>0.875</v>
      </c>
      <c r="G100" s="5">
        <v>260</v>
      </c>
      <c r="H100" s="7">
        <v>251.25</v>
      </c>
      <c r="I100" s="5">
        <v>251.25</v>
      </c>
    </row>
    <row r="101" spans="2:9" x14ac:dyDescent="0.25">
      <c r="B101" t="s">
        <v>7</v>
      </c>
      <c r="C101" t="s">
        <v>10</v>
      </c>
      <c r="D101" t="s">
        <v>2</v>
      </c>
      <c r="E101" s="5">
        <v>6.6666666666666661</v>
      </c>
      <c r="F101" s="5">
        <v>1.75</v>
      </c>
      <c r="G101" s="5">
        <v>261</v>
      </c>
      <c r="H101" s="7">
        <v>243.5</v>
      </c>
      <c r="I101" s="5">
        <v>243.5</v>
      </c>
    </row>
    <row r="102" spans="2:9" x14ac:dyDescent="0.25">
      <c r="B102" t="s">
        <v>7</v>
      </c>
      <c r="C102" t="s">
        <v>10</v>
      </c>
      <c r="D102" t="s">
        <v>6</v>
      </c>
      <c r="E102" s="5">
        <v>5.333333333333333</v>
      </c>
      <c r="F102" s="5">
        <v>1.75</v>
      </c>
      <c r="G102" s="5">
        <v>240</v>
      </c>
      <c r="H102" s="7">
        <v>222.5</v>
      </c>
      <c r="I102" s="5">
        <v>222.5</v>
      </c>
    </row>
    <row r="103" spans="2:9" x14ac:dyDescent="0.25">
      <c r="B103" t="s">
        <v>7</v>
      </c>
      <c r="C103" t="s">
        <v>9</v>
      </c>
      <c r="D103" t="s">
        <v>7</v>
      </c>
      <c r="E103" s="5">
        <v>28.444444444444443</v>
      </c>
      <c r="F103" s="5"/>
      <c r="G103" s="5">
        <v>234</v>
      </c>
      <c r="H103" s="7">
        <v>234</v>
      </c>
      <c r="I103" s="5"/>
    </row>
    <row r="104" spans="2:9" x14ac:dyDescent="0.25">
      <c r="B104" t="s">
        <v>7</v>
      </c>
      <c r="C104" t="s">
        <v>9</v>
      </c>
      <c r="D104" t="s">
        <v>0</v>
      </c>
      <c r="E104" s="5">
        <v>42.666666666666664</v>
      </c>
      <c r="F104" s="5">
        <v>16</v>
      </c>
      <c r="G104" s="5">
        <v>242</v>
      </c>
      <c r="H104" s="7">
        <v>82</v>
      </c>
      <c r="I104" s="5">
        <v>82</v>
      </c>
    </row>
    <row r="105" spans="2:9" x14ac:dyDescent="0.25">
      <c r="B105" t="s">
        <v>7</v>
      </c>
      <c r="C105" t="s">
        <v>9</v>
      </c>
      <c r="D105" t="s">
        <v>5</v>
      </c>
      <c r="E105" s="5">
        <v>28.444444444444443</v>
      </c>
      <c r="F105" s="5">
        <v>4.4444444444444438</v>
      </c>
      <c r="G105" s="5">
        <v>227</v>
      </c>
      <c r="H105" s="7">
        <v>182.55555555555557</v>
      </c>
      <c r="I105" s="5">
        <v>182.55555555555557</v>
      </c>
    </row>
    <row r="106" spans="2:9" x14ac:dyDescent="0.25">
      <c r="B106" t="s">
        <v>7</v>
      </c>
      <c r="C106" t="s">
        <v>9</v>
      </c>
      <c r="D106" t="s">
        <v>3</v>
      </c>
      <c r="E106" s="5">
        <v>42.666666666666664</v>
      </c>
      <c r="F106" s="5">
        <v>16</v>
      </c>
      <c r="G106" s="5">
        <v>223</v>
      </c>
      <c r="H106" s="7">
        <v>63</v>
      </c>
      <c r="I106" s="5">
        <v>63</v>
      </c>
    </row>
    <row r="107" spans="2:9" x14ac:dyDescent="0.25">
      <c r="B107" t="s">
        <v>7</v>
      </c>
      <c r="C107" t="s">
        <v>9</v>
      </c>
      <c r="D107" t="s">
        <v>4</v>
      </c>
      <c r="E107" s="5">
        <v>28.444444444444443</v>
      </c>
      <c r="F107" s="5">
        <v>5.333333333333333</v>
      </c>
      <c r="G107" s="5">
        <v>246</v>
      </c>
      <c r="H107" s="7">
        <v>192.66666666666669</v>
      </c>
      <c r="I107" s="5">
        <v>192.66666666666669</v>
      </c>
    </row>
    <row r="108" spans="2:9" x14ac:dyDescent="0.25">
      <c r="B108" t="s">
        <v>7</v>
      </c>
      <c r="C108" t="s">
        <v>9</v>
      </c>
      <c r="D108" t="s">
        <v>1</v>
      </c>
      <c r="E108" s="5">
        <v>21.333333333333332</v>
      </c>
      <c r="F108" s="5">
        <v>4</v>
      </c>
      <c r="G108" s="5">
        <v>246</v>
      </c>
      <c r="H108" s="7">
        <v>206</v>
      </c>
      <c r="I108" s="5">
        <v>206</v>
      </c>
    </row>
    <row r="109" spans="2:9" x14ac:dyDescent="0.25">
      <c r="B109" t="s">
        <v>7</v>
      </c>
      <c r="C109" t="s">
        <v>9</v>
      </c>
      <c r="D109" t="s">
        <v>10</v>
      </c>
      <c r="E109" s="5">
        <v>10.666666666666666</v>
      </c>
      <c r="F109" s="5">
        <v>4</v>
      </c>
      <c r="G109" s="5">
        <v>238</v>
      </c>
      <c r="H109" s="7">
        <v>198</v>
      </c>
      <c r="I109" s="5">
        <v>198</v>
      </c>
    </row>
    <row r="110" spans="2:9" x14ac:dyDescent="0.25">
      <c r="B110" t="s">
        <v>7</v>
      </c>
      <c r="C110" t="s">
        <v>9</v>
      </c>
      <c r="D110" t="s">
        <v>9</v>
      </c>
      <c r="E110" s="5">
        <v>42.666666666666664</v>
      </c>
      <c r="F110" s="5"/>
      <c r="G110" s="5">
        <v>219</v>
      </c>
      <c r="H110" s="7">
        <v>219</v>
      </c>
      <c r="I110" s="5"/>
    </row>
    <row r="111" spans="2:9" x14ac:dyDescent="0.25">
      <c r="B111" t="s">
        <v>7</v>
      </c>
      <c r="C111" t="s">
        <v>9</v>
      </c>
      <c r="D111" t="s">
        <v>8</v>
      </c>
      <c r="E111" s="5">
        <v>28.444444444444443</v>
      </c>
      <c r="F111" s="5">
        <v>4.4444444444444438</v>
      </c>
      <c r="G111" s="5">
        <v>243</v>
      </c>
      <c r="H111" s="7">
        <v>198.55555555555557</v>
      </c>
      <c r="I111" s="5">
        <v>198.55555555555557</v>
      </c>
    </row>
    <row r="112" spans="2:9" x14ac:dyDescent="0.25">
      <c r="B112" t="s">
        <v>7</v>
      </c>
      <c r="C112" t="s">
        <v>9</v>
      </c>
      <c r="D112" t="s">
        <v>12</v>
      </c>
      <c r="E112" s="5">
        <v>26.666666666666664</v>
      </c>
      <c r="F112" s="5">
        <v>5.333333333333333</v>
      </c>
      <c r="G112" s="5">
        <v>246</v>
      </c>
      <c r="H112" s="7">
        <v>192.66666666666669</v>
      </c>
      <c r="I112" s="5">
        <v>192.66666666666669</v>
      </c>
    </row>
    <row r="113" spans="2:9" x14ac:dyDescent="0.25">
      <c r="B113" t="s">
        <v>7</v>
      </c>
      <c r="C113" t="s">
        <v>9</v>
      </c>
      <c r="D113" t="s">
        <v>11</v>
      </c>
      <c r="E113" s="5">
        <v>21.333333333333332</v>
      </c>
      <c r="F113" s="5">
        <v>4</v>
      </c>
      <c r="G113" s="5">
        <v>241</v>
      </c>
      <c r="H113" s="7">
        <v>201</v>
      </c>
      <c r="I113" s="5">
        <v>201</v>
      </c>
    </row>
    <row r="114" spans="2:9" x14ac:dyDescent="0.25">
      <c r="B114" t="s">
        <v>7</v>
      </c>
      <c r="C114" t="s">
        <v>9</v>
      </c>
      <c r="D114" t="s">
        <v>2</v>
      </c>
      <c r="E114" s="5">
        <v>26.666666666666664</v>
      </c>
      <c r="F114" s="5">
        <v>5.333333333333333</v>
      </c>
      <c r="G114" s="5">
        <v>242</v>
      </c>
      <c r="H114" s="7">
        <v>188.66666666666669</v>
      </c>
      <c r="I114" s="5">
        <v>188.66666666666669</v>
      </c>
    </row>
    <row r="115" spans="2:9" x14ac:dyDescent="0.25">
      <c r="B115" t="s">
        <v>7</v>
      </c>
      <c r="C115" t="s">
        <v>9</v>
      </c>
      <c r="D115" t="s">
        <v>6</v>
      </c>
      <c r="E115" s="5">
        <v>21.333333333333332</v>
      </c>
      <c r="F115" s="5">
        <v>4</v>
      </c>
      <c r="G115" s="5">
        <v>221</v>
      </c>
      <c r="H115" s="7">
        <v>181</v>
      </c>
      <c r="I115" s="5">
        <v>181</v>
      </c>
    </row>
    <row r="116" spans="2:9" x14ac:dyDescent="0.25">
      <c r="B116" t="s">
        <v>7</v>
      </c>
      <c r="C116" t="s">
        <v>8</v>
      </c>
      <c r="D116" t="s">
        <v>7</v>
      </c>
      <c r="E116" s="5">
        <v>18.962962962962962</v>
      </c>
      <c r="F116" s="5"/>
      <c r="G116" s="5">
        <v>258</v>
      </c>
      <c r="H116" s="7">
        <v>258</v>
      </c>
      <c r="I116" s="5"/>
    </row>
    <row r="117" spans="2:9" x14ac:dyDescent="0.25">
      <c r="B117" t="s">
        <v>7</v>
      </c>
      <c r="C117" t="s">
        <v>8</v>
      </c>
      <c r="D117" t="s">
        <v>0</v>
      </c>
      <c r="E117" s="5">
        <v>28.444444444444443</v>
      </c>
      <c r="F117" s="5">
        <v>4.4444444444444446</v>
      </c>
      <c r="G117" s="5">
        <v>266</v>
      </c>
      <c r="H117" s="7">
        <v>221.55555555555554</v>
      </c>
      <c r="I117" s="5">
        <v>221.55555555555554</v>
      </c>
    </row>
    <row r="118" spans="2:9" x14ac:dyDescent="0.25">
      <c r="B118" t="s">
        <v>7</v>
      </c>
      <c r="C118" t="s">
        <v>8</v>
      </c>
      <c r="D118" t="s">
        <v>5</v>
      </c>
      <c r="E118" s="5">
        <v>18.962962962962962</v>
      </c>
      <c r="F118" s="5">
        <v>18.962962962962962</v>
      </c>
      <c r="G118" s="5">
        <v>251</v>
      </c>
      <c r="H118" s="7">
        <v>61.370370370370381</v>
      </c>
      <c r="I118" s="5">
        <v>61.370370370370381</v>
      </c>
    </row>
    <row r="119" spans="2:9" x14ac:dyDescent="0.25">
      <c r="B119" t="s">
        <v>7</v>
      </c>
      <c r="C119" t="s">
        <v>8</v>
      </c>
      <c r="D119" t="s">
        <v>3</v>
      </c>
      <c r="E119" s="5">
        <v>28.444444444444443</v>
      </c>
      <c r="F119" s="5">
        <v>6.6666666666666661</v>
      </c>
      <c r="G119" s="5">
        <v>247</v>
      </c>
      <c r="H119" s="7">
        <v>180.33333333333334</v>
      </c>
      <c r="I119" s="5">
        <v>180.33333333333334</v>
      </c>
    </row>
    <row r="120" spans="2:9" x14ac:dyDescent="0.25">
      <c r="B120" t="s">
        <v>7</v>
      </c>
      <c r="C120" t="s">
        <v>8</v>
      </c>
      <c r="D120" t="s">
        <v>4</v>
      </c>
      <c r="E120" s="5">
        <v>18.962962962962962</v>
      </c>
      <c r="F120" s="5">
        <v>18.962962962962962</v>
      </c>
      <c r="G120" s="5">
        <v>270</v>
      </c>
      <c r="H120" s="7">
        <v>80.370370370370381</v>
      </c>
      <c r="I120" s="5">
        <v>80.370370370370381</v>
      </c>
    </row>
    <row r="121" spans="2:9" x14ac:dyDescent="0.25">
      <c r="B121" t="s">
        <v>7</v>
      </c>
      <c r="C121" t="s">
        <v>8</v>
      </c>
      <c r="D121" t="s">
        <v>1</v>
      </c>
      <c r="E121" s="5">
        <v>14.222222222222221</v>
      </c>
      <c r="F121" s="5">
        <v>3.5555555555555554</v>
      </c>
      <c r="G121" s="5">
        <v>270</v>
      </c>
      <c r="H121" s="7">
        <v>234.44444444444446</v>
      </c>
      <c r="I121" s="5">
        <v>234.44444444444446</v>
      </c>
    </row>
    <row r="122" spans="2:9" x14ac:dyDescent="0.25">
      <c r="B122" t="s">
        <v>7</v>
      </c>
      <c r="C122" t="s">
        <v>8</v>
      </c>
      <c r="D122" t="s">
        <v>10</v>
      </c>
      <c r="E122" s="5">
        <v>7.1111111111111107</v>
      </c>
      <c r="F122" s="5">
        <v>3.5555555555555554</v>
      </c>
      <c r="G122" s="5">
        <v>262</v>
      </c>
      <c r="H122" s="7">
        <v>226.44444444444446</v>
      </c>
      <c r="I122" s="5">
        <v>226.44444444444446</v>
      </c>
    </row>
    <row r="123" spans="2:9" x14ac:dyDescent="0.25">
      <c r="B123" t="s">
        <v>7</v>
      </c>
      <c r="C123" t="s">
        <v>8</v>
      </c>
      <c r="D123" t="s">
        <v>9</v>
      </c>
      <c r="E123" s="5">
        <v>28.444444444444443</v>
      </c>
      <c r="F123" s="5">
        <v>4.4444444444444446</v>
      </c>
      <c r="G123" s="5">
        <v>243</v>
      </c>
      <c r="H123" s="7">
        <v>198.55555555555554</v>
      </c>
      <c r="I123" s="5">
        <v>198.55555555555554</v>
      </c>
    </row>
    <row r="124" spans="2:9" x14ac:dyDescent="0.25">
      <c r="B124" t="s">
        <v>7</v>
      </c>
      <c r="C124" t="s">
        <v>8</v>
      </c>
      <c r="D124" t="s">
        <v>8</v>
      </c>
      <c r="E124" s="5">
        <v>18.962962962962962</v>
      </c>
      <c r="F124" s="5"/>
      <c r="G124" s="5">
        <v>267</v>
      </c>
      <c r="H124" s="7">
        <v>267</v>
      </c>
      <c r="I124" s="5"/>
    </row>
    <row r="125" spans="2:9" x14ac:dyDescent="0.25">
      <c r="B125" t="s">
        <v>7</v>
      </c>
      <c r="C125" t="s">
        <v>8</v>
      </c>
      <c r="D125" t="s">
        <v>12</v>
      </c>
      <c r="E125" s="5">
        <v>17.777777777777779</v>
      </c>
      <c r="F125" s="5">
        <v>6.6666666666666661</v>
      </c>
      <c r="G125" s="5">
        <v>270</v>
      </c>
      <c r="H125" s="7">
        <v>203.33333333333334</v>
      </c>
      <c r="I125" s="5">
        <v>203.33333333333334</v>
      </c>
    </row>
    <row r="126" spans="2:9" x14ac:dyDescent="0.25">
      <c r="B126" t="s">
        <v>7</v>
      </c>
      <c r="C126" t="s">
        <v>8</v>
      </c>
      <c r="D126" t="s">
        <v>11</v>
      </c>
      <c r="E126" s="5">
        <v>14.222222222222221</v>
      </c>
      <c r="F126" s="5">
        <v>2.3703703703703702</v>
      </c>
      <c r="G126" s="5">
        <v>265</v>
      </c>
      <c r="H126" s="7">
        <v>241.2962962962963</v>
      </c>
      <c r="I126" s="5">
        <v>241.2962962962963</v>
      </c>
    </row>
    <row r="127" spans="2:9" x14ac:dyDescent="0.25">
      <c r="B127" t="s">
        <v>7</v>
      </c>
      <c r="C127" t="s">
        <v>8</v>
      </c>
      <c r="D127" t="s">
        <v>2</v>
      </c>
      <c r="E127" s="5">
        <v>17.777777777777779</v>
      </c>
      <c r="F127" s="5">
        <v>6.6666666666666661</v>
      </c>
      <c r="G127" s="5">
        <v>266</v>
      </c>
      <c r="H127" s="7">
        <v>199.33333333333334</v>
      </c>
      <c r="I127" s="5">
        <v>199.33333333333334</v>
      </c>
    </row>
    <row r="128" spans="2:9" x14ac:dyDescent="0.25">
      <c r="B128" t="s">
        <v>7</v>
      </c>
      <c r="C128" t="s">
        <v>8</v>
      </c>
      <c r="D128" t="s">
        <v>6</v>
      </c>
      <c r="E128" s="5">
        <v>14.222222222222221</v>
      </c>
      <c r="F128" s="5">
        <v>3.5555555555555554</v>
      </c>
      <c r="G128" s="5">
        <v>245</v>
      </c>
      <c r="H128" s="7">
        <v>209.44444444444446</v>
      </c>
      <c r="I128" s="5">
        <v>209.44444444444446</v>
      </c>
    </row>
    <row r="129" spans="2:9" x14ac:dyDescent="0.25">
      <c r="B129" t="s">
        <v>7</v>
      </c>
      <c r="C129" t="s">
        <v>12</v>
      </c>
      <c r="D129" t="s">
        <v>7</v>
      </c>
      <c r="E129" s="5">
        <v>17.777777777777775</v>
      </c>
      <c r="F129" s="5"/>
      <c r="G129" s="5">
        <v>261</v>
      </c>
      <c r="H129" s="7">
        <v>261</v>
      </c>
      <c r="I129" s="5"/>
    </row>
    <row r="130" spans="2:9" x14ac:dyDescent="0.25">
      <c r="B130" t="s">
        <v>7</v>
      </c>
      <c r="C130" t="s">
        <v>12</v>
      </c>
      <c r="D130" t="s">
        <v>0</v>
      </c>
      <c r="E130" s="5">
        <v>26.666666666666664</v>
      </c>
      <c r="F130" s="5">
        <v>5.333333333333333</v>
      </c>
      <c r="G130" s="5">
        <v>269</v>
      </c>
      <c r="H130" s="7">
        <v>215.66666666666669</v>
      </c>
      <c r="I130" s="5">
        <v>215.66666666666669</v>
      </c>
    </row>
    <row r="131" spans="2:9" x14ac:dyDescent="0.25">
      <c r="B131" t="s">
        <v>7</v>
      </c>
      <c r="C131" t="s">
        <v>12</v>
      </c>
      <c r="D131" t="s">
        <v>5</v>
      </c>
      <c r="E131" s="5">
        <v>17.777777777777775</v>
      </c>
      <c r="F131" s="5">
        <v>4.4444444444444438</v>
      </c>
      <c r="G131" s="5">
        <v>254</v>
      </c>
      <c r="H131" s="7">
        <v>209.55555555555557</v>
      </c>
      <c r="I131" s="5">
        <v>209.55555555555557</v>
      </c>
    </row>
    <row r="132" spans="2:9" x14ac:dyDescent="0.25">
      <c r="B132" t="s">
        <v>7</v>
      </c>
      <c r="C132" t="s">
        <v>12</v>
      </c>
      <c r="D132" t="s">
        <v>3</v>
      </c>
      <c r="E132" s="5">
        <v>26.666666666666664</v>
      </c>
      <c r="F132" s="5">
        <v>8.3333333333333321</v>
      </c>
      <c r="G132" s="5">
        <v>250</v>
      </c>
      <c r="H132" s="7">
        <v>166.66666666666669</v>
      </c>
      <c r="I132" s="5">
        <v>166.66666666666669</v>
      </c>
    </row>
    <row r="133" spans="2:9" x14ac:dyDescent="0.25">
      <c r="B133" t="s">
        <v>7</v>
      </c>
      <c r="C133" t="s">
        <v>12</v>
      </c>
      <c r="D133" t="s">
        <v>4</v>
      </c>
      <c r="E133" s="5">
        <v>17.777777777777775</v>
      </c>
      <c r="F133" s="5">
        <v>8.3333333333333321</v>
      </c>
      <c r="G133" s="5">
        <v>273</v>
      </c>
      <c r="H133" s="7">
        <v>189.66666666666669</v>
      </c>
      <c r="I133" s="5">
        <v>189.66666666666669</v>
      </c>
    </row>
    <row r="134" spans="2:9" x14ac:dyDescent="0.25">
      <c r="B134" t="s">
        <v>7</v>
      </c>
      <c r="C134" t="s">
        <v>12</v>
      </c>
      <c r="D134" t="s">
        <v>1</v>
      </c>
      <c r="E134" s="5">
        <v>13.333333333333332</v>
      </c>
      <c r="F134" s="5">
        <v>2.6666666666666665</v>
      </c>
      <c r="G134" s="5">
        <v>273</v>
      </c>
      <c r="H134" s="7">
        <v>246.33333333333334</v>
      </c>
      <c r="I134" s="5">
        <v>246.33333333333334</v>
      </c>
    </row>
    <row r="135" spans="2:9" x14ac:dyDescent="0.25">
      <c r="B135" t="s">
        <v>7</v>
      </c>
      <c r="C135" t="s">
        <v>12</v>
      </c>
      <c r="D135" t="s">
        <v>10</v>
      </c>
      <c r="E135" s="5">
        <v>6.6666666666666661</v>
      </c>
      <c r="F135" s="5">
        <v>1.3333333333333333</v>
      </c>
      <c r="G135" s="5">
        <v>265</v>
      </c>
      <c r="H135" s="7">
        <v>251.66666666666666</v>
      </c>
      <c r="I135" s="5">
        <v>251.66666666666666</v>
      </c>
    </row>
    <row r="136" spans="2:9" x14ac:dyDescent="0.25">
      <c r="B136" t="s">
        <v>7</v>
      </c>
      <c r="C136" t="s">
        <v>12</v>
      </c>
      <c r="D136" t="s">
        <v>9</v>
      </c>
      <c r="E136" s="5">
        <v>26.666666666666664</v>
      </c>
      <c r="F136" s="5">
        <v>5.333333333333333</v>
      </c>
      <c r="G136" s="5">
        <v>246</v>
      </c>
      <c r="H136" s="7">
        <v>192.66666666666669</v>
      </c>
      <c r="I136" s="5">
        <v>192.66666666666669</v>
      </c>
    </row>
    <row r="137" spans="2:9" x14ac:dyDescent="0.25">
      <c r="B137" t="s">
        <v>7</v>
      </c>
      <c r="C137" t="s">
        <v>12</v>
      </c>
      <c r="D137" t="s">
        <v>8</v>
      </c>
      <c r="E137" s="5">
        <v>17.777777777777775</v>
      </c>
      <c r="F137" s="5">
        <v>6.6666666666666661</v>
      </c>
      <c r="G137" s="5">
        <v>270</v>
      </c>
      <c r="H137" s="7">
        <v>203.33333333333334</v>
      </c>
      <c r="I137" s="5">
        <v>203.33333333333334</v>
      </c>
    </row>
    <row r="138" spans="2:9" x14ac:dyDescent="0.25">
      <c r="B138" t="s">
        <v>7</v>
      </c>
      <c r="C138" t="s">
        <v>12</v>
      </c>
      <c r="D138" t="s">
        <v>12</v>
      </c>
      <c r="E138" s="5">
        <v>16.666666666666664</v>
      </c>
      <c r="F138" s="5"/>
      <c r="G138" s="5">
        <v>273</v>
      </c>
      <c r="H138" s="7">
        <v>273</v>
      </c>
      <c r="I138" s="5"/>
    </row>
    <row r="139" spans="2:9" x14ac:dyDescent="0.25">
      <c r="B139" t="s">
        <v>7</v>
      </c>
      <c r="C139" t="s">
        <v>12</v>
      </c>
      <c r="D139" t="s">
        <v>11</v>
      </c>
      <c r="E139" s="5">
        <v>13.333333333333332</v>
      </c>
      <c r="F139" s="5">
        <v>2.6666666666666665</v>
      </c>
      <c r="G139" s="5">
        <v>268</v>
      </c>
      <c r="H139" s="7">
        <v>241.33333333333334</v>
      </c>
      <c r="I139" s="5">
        <v>241.33333333333334</v>
      </c>
    </row>
    <row r="140" spans="2:9" x14ac:dyDescent="0.25">
      <c r="B140" t="s">
        <v>7</v>
      </c>
      <c r="C140" t="s">
        <v>12</v>
      </c>
      <c r="D140" t="s">
        <v>2</v>
      </c>
      <c r="E140" s="5">
        <v>16.666666666666664</v>
      </c>
      <c r="F140" s="5">
        <v>8.3333333333333321</v>
      </c>
      <c r="G140" s="5">
        <v>269</v>
      </c>
      <c r="H140" s="7">
        <v>185.66666666666669</v>
      </c>
      <c r="I140" s="5">
        <v>185.66666666666669</v>
      </c>
    </row>
    <row r="141" spans="2:9" x14ac:dyDescent="0.25">
      <c r="B141" t="s">
        <v>7</v>
      </c>
      <c r="C141" t="s">
        <v>12</v>
      </c>
      <c r="D141" t="s">
        <v>6</v>
      </c>
      <c r="E141" s="5">
        <v>13.333333333333332</v>
      </c>
      <c r="F141" s="5">
        <v>2.6666666666666665</v>
      </c>
      <c r="G141" s="5">
        <v>248</v>
      </c>
      <c r="H141" s="7">
        <v>221.33333333333334</v>
      </c>
      <c r="I141" s="5">
        <v>221.33333333333334</v>
      </c>
    </row>
    <row r="142" spans="2:9" x14ac:dyDescent="0.25">
      <c r="B142" t="s">
        <v>7</v>
      </c>
      <c r="C142" t="s">
        <v>11</v>
      </c>
      <c r="D142" t="s">
        <v>7</v>
      </c>
      <c r="E142" s="5">
        <v>14.222222222222221</v>
      </c>
      <c r="F142" s="5"/>
      <c r="G142" s="5">
        <v>256</v>
      </c>
      <c r="H142" s="7">
        <v>256</v>
      </c>
      <c r="I142" s="5"/>
    </row>
    <row r="143" spans="2:9" x14ac:dyDescent="0.25">
      <c r="B143" t="s">
        <v>7</v>
      </c>
      <c r="C143" t="s">
        <v>11</v>
      </c>
      <c r="D143" t="s">
        <v>0</v>
      </c>
      <c r="E143" s="5">
        <v>21.333333333333332</v>
      </c>
      <c r="F143" s="5">
        <v>4</v>
      </c>
      <c r="G143" s="5">
        <v>264</v>
      </c>
      <c r="H143" s="7">
        <v>224</v>
      </c>
      <c r="I143" s="5">
        <v>224</v>
      </c>
    </row>
    <row r="144" spans="2:9" x14ac:dyDescent="0.25">
      <c r="B144" t="s">
        <v>7</v>
      </c>
      <c r="C144" t="s">
        <v>11</v>
      </c>
      <c r="D144" t="s">
        <v>5</v>
      </c>
      <c r="E144" s="5">
        <v>14.222222222222221</v>
      </c>
      <c r="F144" s="5">
        <v>2.3703703703703702</v>
      </c>
      <c r="G144" s="5">
        <v>249</v>
      </c>
      <c r="H144" s="7">
        <v>225.2962962962963</v>
      </c>
      <c r="I144" s="5">
        <v>225.2962962962963</v>
      </c>
    </row>
    <row r="145" spans="2:9" x14ac:dyDescent="0.25">
      <c r="B145" t="s">
        <v>7</v>
      </c>
      <c r="C145" t="s">
        <v>11</v>
      </c>
      <c r="D145" t="s">
        <v>3</v>
      </c>
      <c r="E145" s="5">
        <v>21.333333333333332</v>
      </c>
      <c r="F145" s="5">
        <v>4</v>
      </c>
      <c r="G145" s="5">
        <v>245</v>
      </c>
      <c r="H145" s="7">
        <v>205</v>
      </c>
      <c r="I145" s="5">
        <v>205</v>
      </c>
    </row>
    <row r="146" spans="2:9" x14ac:dyDescent="0.25">
      <c r="B146" t="s">
        <v>7</v>
      </c>
      <c r="C146" t="s">
        <v>11</v>
      </c>
      <c r="D146" t="s">
        <v>4</v>
      </c>
      <c r="E146" s="5">
        <v>14.222222222222221</v>
      </c>
      <c r="F146" s="5">
        <v>2.5</v>
      </c>
      <c r="G146" s="5">
        <v>268</v>
      </c>
      <c r="H146" s="7">
        <v>243</v>
      </c>
      <c r="I146" s="5">
        <v>243</v>
      </c>
    </row>
    <row r="147" spans="2:9" x14ac:dyDescent="0.25">
      <c r="B147" t="s">
        <v>7</v>
      </c>
      <c r="C147" t="s">
        <v>11</v>
      </c>
      <c r="D147" t="s">
        <v>1</v>
      </c>
      <c r="E147" s="5">
        <v>10.666666666666666</v>
      </c>
      <c r="F147" s="5">
        <v>2.6666666666666665</v>
      </c>
      <c r="G147" s="5">
        <v>268</v>
      </c>
      <c r="H147" s="7">
        <v>241.33333333333334</v>
      </c>
      <c r="I147" s="5">
        <v>241.33333333333334</v>
      </c>
    </row>
    <row r="148" spans="2:9" x14ac:dyDescent="0.25">
      <c r="B148" t="s">
        <v>7</v>
      </c>
      <c r="C148" t="s">
        <v>11</v>
      </c>
      <c r="D148" t="s">
        <v>10</v>
      </c>
      <c r="E148" s="5">
        <v>5.333333333333333</v>
      </c>
      <c r="F148" s="5">
        <v>0.875</v>
      </c>
      <c r="G148" s="5">
        <v>260</v>
      </c>
      <c r="H148" s="7">
        <v>251.25</v>
      </c>
      <c r="I148" s="5">
        <v>251.25</v>
      </c>
    </row>
    <row r="149" spans="2:9" x14ac:dyDescent="0.25">
      <c r="B149" t="s">
        <v>7</v>
      </c>
      <c r="C149" t="s">
        <v>11</v>
      </c>
      <c r="D149" t="s">
        <v>9</v>
      </c>
      <c r="E149" s="5">
        <v>21.333333333333332</v>
      </c>
      <c r="F149" s="5">
        <v>4</v>
      </c>
      <c r="G149" s="5">
        <v>241</v>
      </c>
      <c r="H149" s="7">
        <v>201</v>
      </c>
      <c r="I149" s="5">
        <v>201</v>
      </c>
    </row>
    <row r="150" spans="2:9" x14ac:dyDescent="0.25">
      <c r="B150" t="s">
        <v>7</v>
      </c>
      <c r="C150" t="s">
        <v>11</v>
      </c>
      <c r="D150" t="s">
        <v>8</v>
      </c>
      <c r="E150" s="5">
        <v>14.222222222222221</v>
      </c>
      <c r="F150" s="5">
        <v>2.3703703703703702</v>
      </c>
      <c r="G150" s="5">
        <v>265</v>
      </c>
      <c r="H150" s="7">
        <v>241.2962962962963</v>
      </c>
      <c r="I150" s="5">
        <v>241.2962962962963</v>
      </c>
    </row>
    <row r="151" spans="2:9" x14ac:dyDescent="0.25">
      <c r="B151" t="s">
        <v>7</v>
      </c>
      <c r="C151" t="s">
        <v>11</v>
      </c>
      <c r="D151" t="s">
        <v>12</v>
      </c>
      <c r="E151" s="5">
        <v>13.333333333333332</v>
      </c>
      <c r="F151" s="5">
        <v>2.6666666666666665</v>
      </c>
      <c r="G151" s="5">
        <v>268</v>
      </c>
      <c r="H151" s="7">
        <v>241.33333333333334</v>
      </c>
      <c r="I151" s="5">
        <v>241.33333333333334</v>
      </c>
    </row>
    <row r="152" spans="2:9" x14ac:dyDescent="0.25">
      <c r="B152" t="s">
        <v>7</v>
      </c>
      <c r="C152" t="s">
        <v>11</v>
      </c>
      <c r="D152" t="s">
        <v>11</v>
      </c>
      <c r="E152" s="5">
        <v>10.666666666666666</v>
      </c>
      <c r="F152" s="5"/>
      <c r="G152" s="5">
        <v>263</v>
      </c>
      <c r="H152" s="7">
        <v>263</v>
      </c>
      <c r="I152" s="5"/>
    </row>
    <row r="153" spans="2:9" x14ac:dyDescent="0.25">
      <c r="B153" t="s">
        <v>7</v>
      </c>
      <c r="C153" t="s">
        <v>11</v>
      </c>
      <c r="D153" t="s">
        <v>2</v>
      </c>
      <c r="E153" s="5">
        <v>13.333333333333332</v>
      </c>
      <c r="F153" s="5">
        <v>2.5</v>
      </c>
      <c r="G153" s="5">
        <v>264</v>
      </c>
      <c r="H153" s="7">
        <v>239</v>
      </c>
      <c r="I153" s="5">
        <v>239</v>
      </c>
    </row>
    <row r="154" spans="2:9" x14ac:dyDescent="0.25">
      <c r="B154" t="s">
        <v>7</v>
      </c>
      <c r="C154" t="s">
        <v>11</v>
      </c>
      <c r="D154" t="s">
        <v>6</v>
      </c>
      <c r="E154" s="5">
        <v>10.666666666666666</v>
      </c>
      <c r="F154" s="5">
        <v>2.6666666666666665</v>
      </c>
      <c r="G154" s="5">
        <v>243</v>
      </c>
      <c r="H154" s="7">
        <v>216.33333333333334</v>
      </c>
      <c r="I154" s="5">
        <v>216.33333333333334</v>
      </c>
    </row>
    <row r="155" spans="2:9" x14ac:dyDescent="0.25">
      <c r="B155" t="s">
        <v>7</v>
      </c>
      <c r="C155" t="s">
        <v>2</v>
      </c>
      <c r="D155" t="s">
        <v>7</v>
      </c>
      <c r="E155" s="5">
        <v>17.777777777777775</v>
      </c>
      <c r="F155" s="5"/>
      <c r="G155" s="5">
        <v>257</v>
      </c>
      <c r="H155" s="7">
        <v>257</v>
      </c>
      <c r="I155" s="5"/>
    </row>
    <row r="156" spans="2:9" x14ac:dyDescent="0.25">
      <c r="B156" t="s">
        <v>7</v>
      </c>
      <c r="C156" t="s">
        <v>2</v>
      </c>
      <c r="D156" t="s">
        <v>0</v>
      </c>
      <c r="E156" s="5">
        <v>26.666666666666664</v>
      </c>
      <c r="F156" s="5">
        <v>5.333333333333333</v>
      </c>
      <c r="G156" s="5">
        <v>265</v>
      </c>
      <c r="H156" s="7">
        <v>211.66666666666669</v>
      </c>
      <c r="I156" s="5">
        <v>211.66666666666669</v>
      </c>
    </row>
    <row r="157" spans="2:9" x14ac:dyDescent="0.25">
      <c r="B157" t="s">
        <v>7</v>
      </c>
      <c r="C157" t="s">
        <v>2</v>
      </c>
      <c r="D157" t="s">
        <v>5</v>
      </c>
      <c r="E157" s="5">
        <v>17.777777777777775</v>
      </c>
      <c r="F157" s="5">
        <v>4.4444444444444438</v>
      </c>
      <c r="G157" s="5">
        <v>250</v>
      </c>
      <c r="H157" s="7">
        <v>205.55555555555557</v>
      </c>
      <c r="I157" s="5">
        <v>205.55555555555557</v>
      </c>
    </row>
    <row r="158" spans="2:9" x14ac:dyDescent="0.25">
      <c r="B158" t="s">
        <v>7</v>
      </c>
      <c r="C158" t="s">
        <v>2</v>
      </c>
      <c r="D158" t="s">
        <v>3</v>
      </c>
      <c r="E158" s="5">
        <v>26.666666666666664</v>
      </c>
      <c r="F158" s="5">
        <v>8.3333333333333321</v>
      </c>
      <c r="G158" s="5">
        <v>246</v>
      </c>
      <c r="H158" s="7">
        <v>162.66666666666669</v>
      </c>
      <c r="I158" s="5">
        <v>162.66666666666669</v>
      </c>
    </row>
    <row r="159" spans="2:9" x14ac:dyDescent="0.25">
      <c r="B159" t="s">
        <v>7</v>
      </c>
      <c r="C159" t="s">
        <v>2</v>
      </c>
      <c r="D159" t="s">
        <v>4</v>
      </c>
      <c r="E159" s="5">
        <v>17.777777777777775</v>
      </c>
      <c r="F159" s="5">
        <v>8.3333333333333321</v>
      </c>
      <c r="G159" s="5">
        <v>269</v>
      </c>
      <c r="H159" s="7">
        <v>185.66666666666669</v>
      </c>
      <c r="I159" s="5">
        <v>185.66666666666669</v>
      </c>
    </row>
    <row r="160" spans="2:9" x14ac:dyDescent="0.25">
      <c r="B160" t="s">
        <v>7</v>
      </c>
      <c r="C160" t="s">
        <v>2</v>
      </c>
      <c r="D160" t="s">
        <v>1</v>
      </c>
      <c r="E160" s="5">
        <v>13.333333333333332</v>
      </c>
      <c r="F160" s="5">
        <v>2.5</v>
      </c>
      <c r="G160" s="5">
        <v>269</v>
      </c>
      <c r="H160" s="7">
        <v>244</v>
      </c>
      <c r="I160" s="5">
        <v>244</v>
      </c>
    </row>
    <row r="161" spans="2:9" x14ac:dyDescent="0.25">
      <c r="B161" t="s">
        <v>7</v>
      </c>
      <c r="C161" t="s">
        <v>2</v>
      </c>
      <c r="D161" t="s">
        <v>10</v>
      </c>
      <c r="E161" s="5">
        <v>6.6666666666666661</v>
      </c>
      <c r="F161" s="5">
        <v>1.75</v>
      </c>
      <c r="G161" s="5">
        <v>261</v>
      </c>
      <c r="H161" s="7">
        <v>243.5</v>
      </c>
      <c r="I161" s="5">
        <v>243.5</v>
      </c>
    </row>
    <row r="162" spans="2:9" x14ac:dyDescent="0.25">
      <c r="B162" t="s">
        <v>7</v>
      </c>
      <c r="C162" t="s">
        <v>2</v>
      </c>
      <c r="D162" t="s">
        <v>9</v>
      </c>
      <c r="E162" s="5">
        <v>26.666666666666664</v>
      </c>
      <c r="F162" s="5">
        <v>5.333333333333333</v>
      </c>
      <c r="G162" s="5">
        <v>242</v>
      </c>
      <c r="H162" s="7">
        <v>188.66666666666669</v>
      </c>
      <c r="I162" s="5">
        <v>188.66666666666669</v>
      </c>
    </row>
    <row r="163" spans="2:9" x14ac:dyDescent="0.25">
      <c r="B163" t="s">
        <v>7</v>
      </c>
      <c r="C163" t="s">
        <v>2</v>
      </c>
      <c r="D163" t="s">
        <v>8</v>
      </c>
      <c r="E163" s="5">
        <v>17.777777777777775</v>
      </c>
      <c r="F163" s="5">
        <v>6.6666666666666661</v>
      </c>
      <c r="G163" s="5">
        <v>266</v>
      </c>
      <c r="H163" s="7">
        <v>199.33333333333334</v>
      </c>
      <c r="I163" s="5">
        <v>199.33333333333334</v>
      </c>
    </row>
    <row r="164" spans="2:9" x14ac:dyDescent="0.25">
      <c r="B164" t="s">
        <v>7</v>
      </c>
      <c r="C164" t="s">
        <v>2</v>
      </c>
      <c r="D164" t="s">
        <v>12</v>
      </c>
      <c r="E164" s="5">
        <v>16.666666666666664</v>
      </c>
      <c r="F164" s="5">
        <v>8.3333333333333321</v>
      </c>
      <c r="G164" s="5">
        <v>269</v>
      </c>
      <c r="H164" s="7">
        <v>185.66666666666669</v>
      </c>
      <c r="I164" s="5">
        <v>185.66666666666669</v>
      </c>
    </row>
    <row r="165" spans="2:9" x14ac:dyDescent="0.25">
      <c r="B165" t="s">
        <v>7</v>
      </c>
      <c r="C165" t="s">
        <v>2</v>
      </c>
      <c r="D165" t="s">
        <v>11</v>
      </c>
      <c r="E165" s="5">
        <v>13.333333333333332</v>
      </c>
      <c r="F165" s="5">
        <v>2.5</v>
      </c>
      <c r="G165" s="5">
        <v>264</v>
      </c>
      <c r="H165" s="7">
        <v>239</v>
      </c>
      <c r="I165" s="5">
        <v>239</v>
      </c>
    </row>
    <row r="166" spans="2:9" x14ac:dyDescent="0.25">
      <c r="B166" t="s">
        <v>7</v>
      </c>
      <c r="C166" t="s">
        <v>2</v>
      </c>
      <c r="D166" t="s">
        <v>2</v>
      </c>
      <c r="E166" s="5">
        <v>16.666666666666664</v>
      </c>
      <c r="F166" s="5"/>
      <c r="G166" s="5">
        <v>265</v>
      </c>
      <c r="H166" s="7">
        <v>265</v>
      </c>
      <c r="I166" s="5"/>
    </row>
    <row r="167" spans="2:9" x14ac:dyDescent="0.25">
      <c r="B167" t="s">
        <v>7</v>
      </c>
      <c r="C167" t="s">
        <v>2</v>
      </c>
      <c r="D167" t="s">
        <v>6</v>
      </c>
      <c r="E167" s="5">
        <v>13.333333333333332</v>
      </c>
      <c r="F167" s="5">
        <v>2.5</v>
      </c>
      <c r="G167" s="5">
        <v>244</v>
      </c>
      <c r="H167" s="7">
        <v>219</v>
      </c>
      <c r="I167" s="5">
        <v>219</v>
      </c>
    </row>
    <row r="168" spans="2:9" x14ac:dyDescent="0.25">
      <c r="B168" t="s">
        <v>7</v>
      </c>
      <c r="C168" t="s">
        <v>6</v>
      </c>
      <c r="D168" t="s">
        <v>7</v>
      </c>
      <c r="E168" s="5">
        <v>14.222222222222221</v>
      </c>
      <c r="F168" s="5"/>
      <c r="G168" s="5">
        <v>236</v>
      </c>
      <c r="H168" s="7">
        <v>236</v>
      </c>
      <c r="I168" s="5"/>
    </row>
    <row r="169" spans="2:9" x14ac:dyDescent="0.25">
      <c r="B169" t="s">
        <v>7</v>
      </c>
      <c r="C169" t="s">
        <v>6</v>
      </c>
      <c r="D169" t="s">
        <v>0</v>
      </c>
      <c r="E169" s="5">
        <v>21.333333333333332</v>
      </c>
      <c r="F169" s="5">
        <v>4</v>
      </c>
      <c r="G169" s="5">
        <v>244</v>
      </c>
      <c r="H169" s="7">
        <v>204</v>
      </c>
      <c r="I169" s="5">
        <v>204</v>
      </c>
    </row>
    <row r="170" spans="2:9" x14ac:dyDescent="0.25">
      <c r="B170" t="s">
        <v>7</v>
      </c>
      <c r="C170" t="s">
        <v>6</v>
      </c>
      <c r="D170" t="s">
        <v>5</v>
      </c>
      <c r="E170" s="5">
        <v>14.222222222222221</v>
      </c>
      <c r="F170" s="5">
        <v>3.5555555555555554</v>
      </c>
      <c r="G170" s="5">
        <v>229</v>
      </c>
      <c r="H170" s="7">
        <v>193.44444444444446</v>
      </c>
      <c r="I170" s="5">
        <v>193.44444444444446</v>
      </c>
    </row>
    <row r="171" spans="2:9" x14ac:dyDescent="0.25">
      <c r="B171" t="s">
        <v>7</v>
      </c>
      <c r="C171" t="s">
        <v>6</v>
      </c>
      <c r="D171" t="s">
        <v>3</v>
      </c>
      <c r="E171" s="5">
        <v>21.333333333333332</v>
      </c>
      <c r="F171" s="5">
        <v>4</v>
      </c>
      <c r="G171" s="5">
        <v>225</v>
      </c>
      <c r="H171" s="7">
        <v>185</v>
      </c>
      <c r="I171" s="5">
        <v>185</v>
      </c>
    </row>
    <row r="172" spans="2:9" x14ac:dyDescent="0.25">
      <c r="B172" t="s">
        <v>7</v>
      </c>
      <c r="C172" t="s">
        <v>6</v>
      </c>
      <c r="D172" t="s">
        <v>4</v>
      </c>
      <c r="E172" s="5">
        <v>14.222222222222221</v>
      </c>
      <c r="F172" s="5">
        <v>3.5555555555555554</v>
      </c>
      <c r="G172" s="5">
        <v>248</v>
      </c>
      <c r="H172" s="7">
        <v>212.44444444444446</v>
      </c>
      <c r="I172" s="5">
        <v>212.44444444444446</v>
      </c>
    </row>
    <row r="173" spans="2:9" x14ac:dyDescent="0.25">
      <c r="B173" t="s">
        <v>7</v>
      </c>
      <c r="C173" t="s">
        <v>6</v>
      </c>
      <c r="D173" t="s">
        <v>1</v>
      </c>
      <c r="E173" s="5">
        <v>10.666666666666666</v>
      </c>
      <c r="F173" s="5">
        <v>2.6666666666666665</v>
      </c>
      <c r="G173" s="5">
        <v>248</v>
      </c>
      <c r="H173" s="7">
        <v>221.33333333333334</v>
      </c>
      <c r="I173" s="5">
        <v>221.33333333333334</v>
      </c>
    </row>
    <row r="174" spans="2:9" x14ac:dyDescent="0.25">
      <c r="B174" t="s">
        <v>7</v>
      </c>
      <c r="C174" t="s">
        <v>6</v>
      </c>
      <c r="D174" t="s">
        <v>10</v>
      </c>
      <c r="E174" s="5">
        <v>5.333333333333333</v>
      </c>
      <c r="F174" s="5">
        <v>1.75</v>
      </c>
      <c r="G174" s="5">
        <v>240</v>
      </c>
      <c r="H174" s="7">
        <v>222.5</v>
      </c>
      <c r="I174" s="5">
        <v>222.5</v>
      </c>
    </row>
    <row r="175" spans="2:9" x14ac:dyDescent="0.25">
      <c r="B175" t="s">
        <v>7</v>
      </c>
      <c r="C175" t="s">
        <v>6</v>
      </c>
      <c r="D175" t="s">
        <v>9</v>
      </c>
      <c r="E175" s="5">
        <v>21.333333333333332</v>
      </c>
      <c r="F175" s="5">
        <v>4</v>
      </c>
      <c r="G175" s="5">
        <v>221</v>
      </c>
      <c r="H175" s="7">
        <v>181</v>
      </c>
      <c r="I175" s="5">
        <v>181</v>
      </c>
    </row>
    <row r="176" spans="2:9" x14ac:dyDescent="0.25">
      <c r="B176" t="s">
        <v>7</v>
      </c>
      <c r="C176" t="s">
        <v>6</v>
      </c>
      <c r="D176" t="s">
        <v>8</v>
      </c>
      <c r="E176" s="5">
        <v>14.222222222222221</v>
      </c>
      <c r="F176" s="5">
        <v>3.5555555555555554</v>
      </c>
      <c r="G176" s="5">
        <v>245</v>
      </c>
      <c r="H176" s="7">
        <v>209.44444444444446</v>
      </c>
      <c r="I176" s="5">
        <v>209.44444444444446</v>
      </c>
    </row>
    <row r="177" spans="2:9" x14ac:dyDescent="0.25">
      <c r="B177" t="s">
        <v>7</v>
      </c>
      <c r="C177" t="s">
        <v>6</v>
      </c>
      <c r="D177" t="s">
        <v>12</v>
      </c>
      <c r="E177" s="5">
        <v>13.333333333333332</v>
      </c>
      <c r="F177" s="5">
        <v>2.6666666666666665</v>
      </c>
      <c r="G177" s="5">
        <v>248</v>
      </c>
      <c r="H177" s="7">
        <v>221.33333333333334</v>
      </c>
      <c r="I177" s="5">
        <v>221.33333333333334</v>
      </c>
    </row>
    <row r="178" spans="2:9" x14ac:dyDescent="0.25">
      <c r="B178" t="s">
        <v>7</v>
      </c>
      <c r="C178" t="s">
        <v>6</v>
      </c>
      <c r="D178" t="s">
        <v>11</v>
      </c>
      <c r="E178" s="5">
        <v>10.666666666666666</v>
      </c>
      <c r="F178" s="5">
        <v>2.6666666666666665</v>
      </c>
      <c r="G178" s="5">
        <v>243</v>
      </c>
      <c r="H178" s="7">
        <v>216.33333333333334</v>
      </c>
      <c r="I178" s="5">
        <v>216.33333333333334</v>
      </c>
    </row>
    <row r="179" spans="2:9" x14ac:dyDescent="0.25">
      <c r="B179" t="s">
        <v>7</v>
      </c>
      <c r="C179" t="s">
        <v>6</v>
      </c>
      <c r="D179" t="s">
        <v>2</v>
      </c>
      <c r="E179" s="5">
        <v>13.333333333333332</v>
      </c>
      <c r="F179" s="5">
        <v>2.5</v>
      </c>
      <c r="G179" s="5">
        <v>244</v>
      </c>
      <c r="H179" s="7">
        <v>219</v>
      </c>
      <c r="I179" s="5">
        <v>219</v>
      </c>
    </row>
    <row r="180" spans="2:9" x14ac:dyDescent="0.25">
      <c r="B180" t="s">
        <v>7</v>
      </c>
      <c r="C180" t="s">
        <v>6</v>
      </c>
      <c r="D180" t="s">
        <v>6</v>
      </c>
      <c r="E180" s="5">
        <v>10.666666666666666</v>
      </c>
      <c r="F180" s="5"/>
      <c r="G180" s="5">
        <v>223</v>
      </c>
      <c r="H180" s="7">
        <v>223</v>
      </c>
      <c r="I180" s="5"/>
    </row>
    <row r="181" spans="2:9" x14ac:dyDescent="0.25">
      <c r="B181" t="s">
        <v>0</v>
      </c>
      <c r="C181" t="s">
        <v>7</v>
      </c>
      <c r="D181" t="s">
        <v>7</v>
      </c>
      <c r="E181" s="5">
        <v>28.444444444444443</v>
      </c>
      <c r="F181" s="5"/>
      <c r="G181" s="5">
        <v>257</v>
      </c>
      <c r="H181" s="7">
        <v>257</v>
      </c>
      <c r="I181" s="5"/>
    </row>
    <row r="182" spans="2:9" x14ac:dyDescent="0.25">
      <c r="B182" t="s">
        <v>0</v>
      </c>
      <c r="C182" t="s">
        <v>7</v>
      </c>
      <c r="D182" t="s">
        <v>0</v>
      </c>
      <c r="E182" s="5">
        <v>42.666666666666664</v>
      </c>
      <c r="F182" s="5"/>
      <c r="G182" s="5">
        <v>265</v>
      </c>
      <c r="H182" s="7">
        <v>265</v>
      </c>
      <c r="I182" s="5"/>
    </row>
    <row r="183" spans="2:9" x14ac:dyDescent="0.25">
      <c r="B183" t="s">
        <v>0</v>
      </c>
      <c r="C183" t="s">
        <v>7</v>
      </c>
      <c r="D183" t="s">
        <v>5</v>
      </c>
      <c r="E183" s="5">
        <v>28.444444444444443</v>
      </c>
      <c r="F183" s="5">
        <v>4.4444444444444438</v>
      </c>
      <c r="G183" s="5">
        <v>250</v>
      </c>
      <c r="H183" s="7">
        <v>205.55555555555557</v>
      </c>
      <c r="I183" s="5">
        <v>205.55555555555557</v>
      </c>
    </row>
    <row r="184" spans="2:9" x14ac:dyDescent="0.25">
      <c r="B184" t="s">
        <v>0</v>
      </c>
      <c r="C184" t="s">
        <v>7</v>
      </c>
      <c r="D184" t="s">
        <v>3</v>
      </c>
      <c r="E184" s="5">
        <v>42.666666666666664</v>
      </c>
      <c r="F184" s="5">
        <v>16</v>
      </c>
      <c r="G184" s="5">
        <v>246</v>
      </c>
      <c r="H184" s="7">
        <v>86</v>
      </c>
      <c r="I184" s="5">
        <v>86</v>
      </c>
    </row>
    <row r="185" spans="2:9" x14ac:dyDescent="0.25">
      <c r="B185" t="s">
        <v>0</v>
      </c>
      <c r="C185" t="s">
        <v>7</v>
      </c>
      <c r="D185" t="s">
        <v>4</v>
      </c>
      <c r="E185" s="5">
        <v>28.444444444444443</v>
      </c>
      <c r="F185" s="5">
        <v>5.333333333333333</v>
      </c>
      <c r="G185" s="5">
        <v>269</v>
      </c>
      <c r="H185" s="7">
        <v>215.66666666666669</v>
      </c>
      <c r="I185" s="5">
        <v>215.66666666666669</v>
      </c>
    </row>
    <row r="186" spans="2:9" x14ac:dyDescent="0.25">
      <c r="B186" t="s">
        <v>0</v>
      </c>
      <c r="C186" t="s">
        <v>7</v>
      </c>
      <c r="D186" t="s">
        <v>1</v>
      </c>
      <c r="E186" s="5">
        <v>21.333333333333332</v>
      </c>
      <c r="F186" s="5">
        <v>4</v>
      </c>
      <c r="G186" s="5">
        <v>269</v>
      </c>
      <c r="H186" s="7">
        <v>229</v>
      </c>
      <c r="I186" s="5">
        <v>229</v>
      </c>
    </row>
    <row r="187" spans="2:9" x14ac:dyDescent="0.25">
      <c r="B187" t="s">
        <v>0</v>
      </c>
      <c r="C187" t="s">
        <v>7</v>
      </c>
      <c r="D187" t="s">
        <v>10</v>
      </c>
      <c r="E187" s="5">
        <v>10.666666666666666</v>
      </c>
      <c r="F187" s="5">
        <v>4</v>
      </c>
      <c r="G187" s="5">
        <v>261</v>
      </c>
      <c r="H187" s="7">
        <v>221</v>
      </c>
      <c r="I187" s="5">
        <v>221</v>
      </c>
    </row>
    <row r="188" spans="2:9" x14ac:dyDescent="0.25">
      <c r="B188" t="s">
        <v>0</v>
      </c>
      <c r="C188" t="s">
        <v>7</v>
      </c>
      <c r="D188" t="s">
        <v>9</v>
      </c>
      <c r="E188" s="5">
        <v>42.666666666666664</v>
      </c>
      <c r="F188" s="5">
        <v>16</v>
      </c>
      <c r="G188" s="5">
        <v>242</v>
      </c>
      <c r="H188" s="7">
        <v>82</v>
      </c>
      <c r="I188" s="5">
        <v>82</v>
      </c>
    </row>
    <row r="189" spans="2:9" x14ac:dyDescent="0.25">
      <c r="B189" t="s">
        <v>0</v>
      </c>
      <c r="C189" t="s">
        <v>7</v>
      </c>
      <c r="D189" t="s">
        <v>8</v>
      </c>
      <c r="E189" s="5">
        <v>28.444444444444443</v>
      </c>
      <c r="F189" s="5">
        <v>4.4444444444444438</v>
      </c>
      <c r="G189" s="5">
        <v>266</v>
      </c>
      <c r="H189" s="7">
        <v>221.55555555555557</v>
      </c>
      <c r="I189" s="5">
        <v>221.55555555555557</v>
      </c>
    </row>
    <row r="190" spans="2:9" x14ac:dyDescent="0.25">
      <c r="B190" t="s">
        <v>0</v>
      </c>
      <c r="C190" t="s">
        <v>7</v>
      </c>
      <c r="D190" t="s">
        <v>12</v>
      </c>
      <c r="E190" s="5">
        <v>26.666666666666664</v>
      </c>
      <c r="F190" s="5">
        <v>5.333333333333333</v>
      </c>
      <c r="G190" s="5">
        <v>269</v>
      </c>
      <c r="H190" s="7">
        <v>215.66666666666669</v>
      </c>
      <c r="I190" s="5">
        <v>215.66666666666669</v>
      </c>
    </row>
    <row r="191" spans="2:9" x14ac:dyDescent="0.25">
      <c r="B191" t="s">
        <v>0</v>
      </c>
      <c r="C191" t="s">
        <v>7</v>
      </c>
      <c r="D191" t="s">
        <v>11</v>
      </c>
      <c r="E191" s="5">
        <v>21.333333333333332</v>
      </c>
      <c r="F191" s="5">
        <v>4</v>
      </c>
      <c r="G191" s="5">
        <v>264</v>
      </c>
      <c r="H191" s="7">
        <v>224</v>
      </c>
      <c r="I191" s="5">
        <v>224</v>
      </c>
    </row>
    <row r="192" spans="2:9" x14ac:dyDescent="0.25">
      <c r="B192" t="s">
        <v>0</v>
      </c>
      <c r="C192" t="s">
        <v>7</v>
      </c>
      <c r="D192" t="s">
        <v>2</v>
      </c>
      <c r="E192" s="5">
        <v>26.666666666666664</v>
      </c>
      <c r="F192" s="5">
        <v>5.333333333333333</v>
      </c>
      <c r="G192" s="5">
        <v>265</v>
      </c>
      <c r="H192" s="7">
        <v>211.66666666666669</v>
      </c>
      <c r="I192" s="5">
        <v>211.66666666666669</v>
      </c>
    </row>
    <row r="193" spans="2:9" x14ac:dyDescent="0.25">
      <c r="B193" t="s">
        <v>0</v>
      </c>
      <c r="C193" t="s">
        <v>7</v>
      </c>
      <c r="D193" t="s">
        <v>6</v>
      </c>
      <c r="E193" s="5">
        <v>21.333333333333332</v>
      </c>
      <c r="F193" s="5">
        <v>4</v>
      </c>
      <c r="G193" s="5">
        <v>244</v>
      </c>
      <c r="H193" s="7">
        <v>204</v>
      </c>
      <c r="I193" s="5">
        <v>204</v>
      </c>
    </row>
    <row r="194" spans="2:9" x14ac:dyDescent="0.25">
      <c r="B194" t="s">
        <v>0</v>
      </c>
      <c r="C194" t="s">
        <v>0</v>
      </c>
      <c r="D194" t="s">
        <v>7</v>
      </c>
      <c r="E194" s="5">
        <v>42.666666666666664</v>
      </c>
      <c r="F194" s="5"/>
      <c r="G194" s="5">
        <v>265</v>
      </c>
      <c r="H194" s="7">
        <v>265</v>
      </c>
      <c r="I194" s="5"/>
    </row>
    <row r="195" spans="2:9" x14ac:dyDescent="0.25">
      <c r="B195" t="s">
        <v>0</v>
      </c>
      <c r="C195" t="s">
        <v>0</v>
      </c>
      <c r="D195" t="s">
        <v>0</v>
      </c>
      <c r="E195" s="5">
        <v>64</v>
      </c>
      <c r="F195" s="5"/>
      <c r="G195" s="5">
        <v>273</v>
      </c>
      <c r="H195" s="7">
        <v>273</v>
      </c>
      <c r="I195" s="5"/>
    </row>
    <row r="196" spans="2:9" x14ac:dyDescent="0.25">
      <c r="B196" t="s">
        <v>0</v>
      </c>
      <c r="C196" t="s">
        <v>0</v>
      </c>
      <c r="D196" t="s">
        <v>5</v>
      </c>
      <c r="E196" s="5">
        <v>42.666666666666664</v>
      </c>
      <c r="F196" s="5"/>
      <c r="G196" s="5">
        <v>258</v>
      </c>
      <c r="H196" s="7">
        <v>258</v>
      </c>
      <c r="I196" s="5"/>
    </row>
    <row r="197" spans="2:9" x14ac:dyDescent="0.25">
      <c r="B197" t="s">
        <v>0</v>
      </c>
      <c r="C197" t="s">
        <v>0</v>
      </c>
      <c r="D197" t="s">
        <v>3</v>
      </c>
      <c r="E197" s="5">
        <v>64</v>
      </c>
      <c r="F197" s="5"/>
      <c r="G197" s="5">
        <v>254</v>
      </c>
      <c r="H197" s="7">
        <v>254</v>
      </c>
      <c r="I197" s="5"/>
    </row>
    <row r="198" spans="2:9" x14ac:dyDescent="0.25">
      <c r="B198" t="s">
        <v>0</v>
      </c>
      <c r="C198" t="s">
        <v>0</v>
      </c>
      <c r="D198" t="s">
        <v>4</v>
      </c>
      <c r="E198" s="5">
        <v>42.666666666666664</v>
      </c>
      <c r="F198" s="5"/>
      <c r="G198" s="5">
        <v>277</v>
      </c>
      <c r="H198" s="7">
        <v>277</v>
      </c>
      <c r="I198" s="5"/>
    </row>
    <row r="199" spans="2:9" x14ac:dyDescent="0.25">
      <c r="B199" t="s">
        <v>0</v>
      </c>
      <c r="C199" t="s">
        <v>0</v>
      </c>
      <c r="D199" t="s">
        <v>1</v>
      </c>
      <c r="E199" s="5">
        <v>32</v>
      </c>
      <c r="F199" s="5"/>
      <c r="G199" s="5">
        <v>277</v>
      </c>
      <c r="H199" s="7">
        <v>277</v>
      </c>
      <c r="I199" s="5"/>
    </row>
    <row r="200" spans="2:9" x14ac:dyDescent="0.25">
      <c r="B200" t="s">
        <v>0</v>
      </c>
      <c r="C200" t="s">
        <v>0</v>
      </c>
      <c r="D200" t="s">
        <v>10</v>
      </c>
      <c r="E200" s="5">
        <v>16</v>
      </c>
      <c r="F200" s="5"/>
      <c r="G200" s="5">
        <v>269</v>
      </c>
      <c r="H200" s="7">
        <v>269</v>
      </c>
      <c r="I200" s="5"/>
    </row>
    <row r="201" spans="2:9" x14ac:dyDescent="0.25">
      <c r="B201" t="s">
        <v>0</v>
      </c>
      <c r="C201" t="s">
        <v>0</v>
      </c>
      <c r="D201" t="s">
        <v>9</v>
      </c>
      <c r="E201" s="5">
        <v>64</v>
      </c>
      <c r="F201" s="5"/>
      <c r="G201" s="5">
        <v>250</v>
      </c>
      <c r="H201" s="7">
        <v>250</v>
      </c>
      <c r="I201" s="5"/>
    </row>
    <row r="202" spans="2:9" x14ac:dyDescent="0.25">
      <c r="B202" t="s">
        <v>0</v>
      </c>
      <c r="C202" t="s">
        <v>0</v>
      </c>
      <c r="D202" t="s">
        <v>8</v>
      </c>
      <c r="E202" s="5">
        <v>42.666666666666664</v>
      </c>
      <c r="F202" s="5"/>
      <c r="G202" s="5">
        <v>274</v>
      </c>
      <c r="H202" s="7">
        <v>274</v>
      </c>
      <c r="I202" s="5"/>
    </row>
    <row r="203" spans="2:9" x14ac:dyDescent="0.25">
      <c r="B203" t="s">
        <v>0</v>
      </c>
      <c r="C203" t="s">
        <v>0</v>
      </c>
      <c r="D203" t="s">
        <v>12</v>
      </c>
      <c r="E203" s="5">
        <v>40</v>
      </c>
      <c r="F203" s="5"/>
      <c r="G203" s="5">
        <v>277</v>
      </c>
      <c r="H203" s="7">
        <v>277</v>
      </c>
      <c r="I203" s="5"/>
    </row>
    <row r="204" spans="2:9" x14ac:dyDescent="0.25">
      <c r="B204" t="s">
        <v>0</v>
      </c>
      <c r="C204" t="s">
        <v>0</v>
      </c>
      <c r="D204" t="s">
        <v>11</v>
      </c>
      <c r="E204" s="5">
        <v>32</v>
      </c>
      <c r="F204" s="5"/>
      <c r="G204" s="5">
        <v>272</v>
      </c>
      <c r="H204" s="7">
        <v>272</v>
      </c>
      <c r="I204" s="5"/>
    </row>
    <row r="205" spans="2:9" x14ac:dyDescent="0.25">
      <c r="B205" t="s">
        <v>0</v>
      </c>
      <c r="C205" t="s">
        <v>0</v>
      </c>
      <c r="D205" t="s">
        <v>2</v>
      </c>
      <c r="E205" s="5">
        <v>40</v>
      </c>
      <c r="F205" s="5"/>
      <c r="G205" s="5">
        <v>273</v>
      </c>
      <c r="H205" s="7">
        <v>273</v>
      </c>
      <c r="I205" s="5"/>
    </row>
    <row r="206" spans="2:9" x14ac:dyDescent="0.25">
      <c r="B206" t="s">
        <v>0</v>
      </c>
      <c r="C206" t="s">
        <v>0</v>
      </c>
      <c r="D206" t="s">
        <v>6</v>
      </c>
      <c r="E206" s="5">
        <v>32</v>
      </c>
      <c r="F206" s="5"/>
      <c r="G206" s="5">
        <v>252</v>
      </c>
      <c r="H206" s="7">
        <v>252</v>
      </c>
      <c r="I206" s="5"/>
    </row>
    <row r="207" spans="2:9" x14ac:dyDescent="0.25">
      <c r="B207" t="s">
        <v>0</v>
      </c>
      <c r="C207" t="s">
        <v>5</v>
      </c>
      <c r="D207" t="s">
        <v>7</v>
      </c>
      <c r="E207" s="5">
        <v>28.444444444444443</v>
      </c>
      <c r="F207" s="5">
        <v>4.4444444444444438</v>
      </c>
      <c r="G207" s="5">
        <v>250</v>
      </c>
      <c r="H207" s="7">
        <v>205.55555555555557</v>
      </c>
      <c r="I207" s="5">
        <v>205.55555555555557</v>
      </c>
    </row>
    <row r="208" spans="2:9" x14ac:dyDescent="0.25">
      <c r="B208" t="s">
        <v>0</v>
      </c>
      <c r="C208" t="s">
        <v>5</v>
      </c>
      <c r="D208" t="s">
        <v>0</v>
      </c>
      <c r="E208" s="5">
        <v>42.666666666666664</v>
      </c>
      <c r="F208" s="5"/>
      <c r="G208" s="5">
        <v>258</v>
      </c>
      <c r="H208" s="7">
        <v>258</v>
      </c>
      <c r="I208" s="5"/>
    </row>
    <row r="209" spans="2:9" x14ac:dyDescent="0.25">
      <c r="B209" t="s">
        <v>0</v>
      </c>
      <c r="C209" t="s">
        <v>5</v>
      </c>
      <c r="D209" t="s">
        <v>5</v>
      </c>
      <c r="E209" s="5">
        <v>28.444444444444443</v>
      </c>
      <c r="F209" s="5"/>
      <c r="G209" s="5">
        <v>243</v>
      </c>
      <c r="H209" s="7">
        <v>243</v>
      </c>
      <c r="I209" s="5"/>
    </row>
    <row r="210" spans="2:9" x14ac:dyDescent="0.25">
      <c r="B210" t="s">
        <v>0</v>
      </c>
      <c r="C210" t="s">
        <v>5</v>
      </c>
      <c r="D210" t="s">
        <v>3</v>
      </c>
      <c r="E210" s="5">
        <v>42.666666666666664</v>
      </c>
      <c r="F210" s="5">
        <v>16</v>
      </c>
      <c r="G210" s="5">
        <v>239</v>
      </c>
      <c r="H210" s="7">
        <v>79</v>
      </c>
      <c r="I210" s="5">
        <v>79</v>
      </c>
    </row>
    <row r="211" spans="2:9" x14ac:dyDescent="0.25">
      <c r="B211" t="s">
        <v>0</v>
      </c>
      <c r="C211" t="s">
        <v>5</v>
      </c>
      <c r="D211" t="s">
        <v>4</v>
      </c>
      <c r="E211" s="5">
        <v>28.444444444444443</v>
      </c>
      <c r="F211" s="5">
        <v>5.333333333333333</v>
      </c>
      <c r="G211" s="5">
        <v>262</v>
      </c>
      <c r="H211" s="7">
        <v>208.66666666666669</v>
      </c>
      <c r="I211" s="5">
        <v>208.66666666666669</v>
      </c>
    </row>
    <row r="212" spans="2:9" x14ac:dyDescent="0.25">
      <c r="B212" t="s">
        <v>0</v>
      </c>
      <c r="C212" t="s">
        <v>5</v>
      </c>
      <c r="D212" t="s">
        <v>1</v>
      </c>
      <c r="E212" s="5">
        <v>21.333333333333332</v>
      </c>
      <c r="F212" s="5">
        <v>4</v>
      </c>
      <c r="G212" s="5">
        <v>262</v>
      </c>
      <c r="H212" s="7">
        <v>222</v>
      </c>
      <c r="I212" s="5">
        <v>222</v>
      </c>
    </row>
    <row r="213" spans="2:9" x14ac:dyDescent="0.25">
      <c r="B213" t="s">
        <v>0</v>
      </c>
      <c r="C213" t="s">
        <v>5</v>
      </c>
      <c r="D213" t="s">
        <v>10</v>
      </c>
      <c r="E213" s="5">
        <v>10.666666666666666</v>
      </c>
      <c r="F213" s="5">
        <v>4</v>
      </c>
      <c r="G213" s="5">
        <v>254</v>
      </c>
      <c r="H213" s="7">
        <v>214</v>
      </c>
      <c r="I213" s="5">
        <v>214</v>
      </c>
    </row>
    <row r="214" spans="2:9" x14ac:dyDescent="0.25">
      <c r="B214" t="s">
        <v>0</v>
      </c>
      <c r="C214" t="s">
        <v>5</v>
      </c>
      <c r="D214" t="s">
        <v>9</v>
      </c>
      <c r="E214" s="5">
        <v>42.666666666666664</v>
      </c>
      <c r="F214" s="5">
        <v>16</v>
      </c>
      <c r="G214" s="5">
        <v>235</v>
      </c>
      <c r="H214" s="7">
        <v>75</v>
      </c>
      <c r="I214" s="5">
        <v>75</v>
      </c>
    </row>
    <row r="215" spans="2:9" x14ac:dyDescent="0.25">
      <c r="B215" t="s">
        <v>0</v>
      </c>
      <c r="C215" t="s">
        <v>5</v>
      </c>
      <c r="D215" t="s">
        <v>8</v>
      </c>
      <c r="E215" s="5">
        <v>28.444444444444443</v>
      </c>
      <c r="F215" s="5">
        <v>4.4444444444444438</v>
      </c>
      <c r="G215" s="5">
        <v>259</v>
      </c>
      <c r="H215" s="7">
        <v>214.55555555555557</v>
      </c>
      <c r="I215" s="5">
        <v>214.55555555555557</v>
      </c>
    </row>
    <row r="216" spans="2:9" x14ac:dyDescent="0.25">
      <c r="B216" t="s">
        <v>0</v>
      </c>
      <c r="C216" t="s">
        <v>5</v>
      </c>
      <c r="D216" t="s">
        <v>12</v>
      </c>
      <c r="E216" s="5">
        <v>26.666666666666664</v>
      </c>
      <c r="F216" s="5">
        <v>5.333333333333333</v>
      </c>
      <c r="G216" s="5">
        <v>262</v>
      </c>
      <c r="H216" s="7">
        <v>208.66666666666669</v>
      </c>
      <c r="I216" s="5">
        <v>208.66666666666669</v>
      </c>
    </row>
    <row r="217" spans="2:9" x14ac:dyDescent="0.25">
      <c r="B217" t="s">
        <v>0</v>
      </c>
      <c r="C217" t="s">
        <v>5</v>
      </c>
      <c r="D217" t="s">
        <v>11</v>
      </c>
      <c r="E217" s="5">
        <v>21.333333333333332</v>
      </c>
      <c r="F217" s="5">
        <v>4</v>
      </c>
      <c r="G217" s="5">
        <v>257</v>
      </c>
      <c r="H217" s="7">
        <v>217</v>
      </c>
      <c r="I217" s="5">
        <v>217</v>
      </c>
    </row>
    <row r="218" spans="2:9" x14ac:dyDescent="0.25">
      <c r="B218" t="s">
        <v>0</v>
      </c>
      <c r="C218" t="s">
        <v>5</v>
      </c>
      <c r="D218" t="s">
        <v>2</v>
      </c>
      <c r="E218" s="5">
        <v>26.666666666666664</v>
      </c>
      <c r="F218" s="5">
        <v>5.333333333333333</v>
      </c>
      <c r="G218" s="5">
        <v>258</v>
      </c>
      <c r="H218" s="7">
        <v>204.66666666666669</v>
      </c>
      <c r="I218" s="5">
        <v>204.66666666666669</v>
      </c>
    </row>
    <row r="219" spans="2:9" x14ac:dyDescent="0.25">
      <c r="B219" t="s">
        <v>0</v>
      </c>
      <c r="C219" t="s">
        <v>5</v>
      </c>
      <c r="D219" t="s">
        <v>6</v>
      </c>
      <c r="E219" s="5">
        <v>21.333333333333332</v>
      </c>
      <c r="F219" s="5">
        <v>4</v>
      </c>
      <c r="G219" s="5">
        <v>237</v>
      </c>
      <c r="H219" s="7">
        <v>197</v>
      </c>
      <c r="I219" s="5">
        <v>197</v>
      </c>
    </row>
    <row r="220" spans="2:9" x14ac:dyDescent="0.25">
      <c r="B220" t="s">
        <v>0</v>
      </c>
      <c r="C220" t="s">
        <v>3</v>
      </c>
      <c r="D220" t="s">
        <v>7</v>
      </c>
      <c r="E220" s="5">
        <v>42.666666666666664</v>
      </c>
      <c r="F220" s="5">
        <v>16</v>
      </c>
      <c r="G220" s="5">
        <v>246</v>
      </c>
      <c r="H220" s="7">
        <v>86</v>
      </c>
      <c r="I220" s="5">
        <v>86</v>
      </c>
    </row>
    <row r="221" spans="2:9" x14ac:dyDescent="0.25">
      <c r="B221" t="s">
        <v>0</v>
      </c>
      <c r="C221" t="s">
        <v>3</v>
      </c>
      <c r="D221" t="s">
        <v>0</v>
      </c>
      <c r="E221" s="5">
        <v>64</v>
      </c>
      <c r="F221" s="5"/>
      <c r="G221" s="5">
        <v>254</v>
      </c>
      <c r="H221" s="7">
        <v>254</v>
      </c>
      <c r="I221" s="5"/>
    </row>
    <row r="222" spans="2:9" x14ac:dyDescent="0.25">
      <c r="B222" t="s">
        <v>0</v>
      </c>
      <c r="C222" t="s">
        <v>3</v>
      </c>
      <c r="D222" t="s">
        <v>5</v>
      </c>
      <c r="E222" s="5">
        <v>42.666666666666664</v>
      </c>
      <c r="F222" s="5">
        <v>16</v>
      </c>
      <c r="G222" s="5">
        <v>239</v>
      </c>
      <c r="H222" s="7">
        <v>79</v>
      </c>
      <c r="I222" s="5">
        <v>79</v>
      </c>
    </row>
    <row r="223" spans="2:9" x14ac:dyDescent="0.25">
      <c r="B223" t="s">
        <v>0</v>
      </c>
      <c r="C223" t="s">
        <v>3</v>
      </c>
      <c r="D223" t="s">
        <v>3</v>
      </c>
      <c r="E223" s="5">
        <v>64</v>
      </c>
      <c r="F223" s="5"/>
      <c r="G223" s="5">
        <v>235</v>
      </c>
      <c r="H223" s="7">
        <v>235</v>
      </c>
      <c r="I223" s="5"/>
    </row>
    <row r="224" spans="2:9" x14ac:dyDescent="0.25">
      <c r="B224" t="s">
        <v>0</v>
      </c>
      <c r="C224" t="s">
        <v>3</v>
      </c>
      <c r="D224" t="s">
        <v>4</v>
      </c>
      <c r="E224" s="5">
        <v>42.666666666666664</v>
      </c>
      <c r="F224" s="5">
        <v>21.333333333333332</v>
      </c>
      <c r="G224" s="5">
        <v>258</v>
      </c>
      <c r="H224" s="7">
        <v>44.666666666666686</v>
      </c>
      <c r="I224" s="5">
        <v>44.666666666666686</v>
      </c>
    </row>
    <row r="225" spans="2:9" x14ac:dyDescent="0.25">
      <c r="B225" t="s">
        <v>0</v>
      </c>
      <c r="C225" t="s">
        <v>3</v>
      </c>
      <c r="D225" t="s">
        <v>1</v>
      </c>
      <c r="E225" s="5">
        <v>32</v>
      </c>
      <c r="F225" s="5">
        <v>18</v>
      </c>
      <c r="G225" s="5">
        <v>258</v>
      </c>
      <c r="H225" s="7">
        <v>78</v>
      </c>
      <c r="I225" s="5">
        <v>78</v>
      </c>
    </row>
    <row r="226" spans="2:9" x14ac:dyDescent="0.25">
      <c r="B226" t="s">
        <v>0</v>
      </c>
      <c r="C226" t="s">
        <v>3</v>
      </c>
      <c r="D226" t="s">
        <v>10</v>
      </c>
      <c r="E226" s="5">
        <v>16</v>
      </c>
      <c r="F226" s="5">
        <v>16</v>
      </c>
      <c r="G226" s="5">
        <v>250</v>
      </c>
      <c r="H226" s="7">
        <v>90</v>
      </c>
      <c r="I226" s="5">
        <v>90</v>
      </c>
    </row>
    <row r="227" spans="2:9" x14ac:dyDescent="0.25">
      <c r="B227" t="s">
        <v>0</v>
      </c>
      <c r="C227" t="s">
        <v>3</v>
      </c>
      <c r="D227" t="s">
        <v>9</v>
      </c>
      <c r="E227" s="5">
        <v>64</v>
      </c>
      <c r="F227" s="5">
        <v>64</v>
      </c>
      <c r="G227" s="5">
        <v>231</v>
      </c>
      <c r="H227" s="7">
        <v>-409</v>
      </c>
      <c r="I227" s="5">
        <v>-409</v>
      </c>
    </row>
    <row r="228" spans="2:9" x14ac:dyDescent="0.25">
      <c r="B228" t="s">
        <v>0</v>
      </c>
      <c r="C228" t="s">
        <v>3</v>
      </c>
      <c r="D228" t="s">
        <v>8</v>
      </c>
      <c r="E228" s="5">
        <v>42.666666666666664</v>
      </c>
      <c r="F228" s="5">
        <v>10.666666666666666</v>
      </c>
      <c r="G228" s="5">
        <v>255</v>
      </c>
      <c r="H228" s="7">
        <v>148.33333333333334</v>
      </c>
      <c r="I228" s="5">
        <v>148.33333333333334</v>
      </c>
    </row>
    <row r="229" spans="2:9" x14ac:dyDescent="0.25">
      <c r="B229" t="s">
        <v>0</v>
      </c>
      <c r="C229" t="s">
        <v>3</v>
      </c>
      <c r="D229" t="s">
        <v>12</v>
      </c>
      <c r="E229" s="5">
        <v>40</v>
      </c>
      <c r="F229" s="5">
        <v>21.333333333333332</v>
      </c>
      <c r="G229" s="5">
        <v>258</v>
      </c>
      <c r="H229" s="7">
        <v>44.666666666666686</v>
      </c>
      <c r="I229" s="5">
        <v>44.666666666666686</v>
      </c>
    </row>
    <row r="230" spans="2:9" x14ac:dyDescent="0.25">
      <c r="B230" t="s">
        <v>0</v>
      </c>
      <c r="C230" t="s">
        <v>3</v>
      </c>
      <c r="D230" t="s">
        <v>11</v>
      </c>
      <c r="E230" s="5">
        <v>32</v>
      </c>
      <c r="F230" s="5">
        <v>18</v>
      </c>
      <c r="G230" s="5">
        <v>253</v>
      </c>
      <c r="H230" s="7">
        <v>73</v>
      </c>
      <c r="I230" s="5">
        <v>73</v>
      </c>
    </row>
    <row r="231" spans="2:9" x14ac:dyDescent="0.25">
      <c r="B231" t="s">
        <v>0</v>
      </c>
      <c r="C231" t="s">
        <v>3</v>
      </c>
      <c r="D231" t="s">
        <v>2</v>
      </c>
      <c r="E231" s="5">
        <v>40</v>
      </c>
      <c r="F231" s="5">
        <v>21.333333333333332</v>
      </c>
      <c r="G231" s="5">
        <v>254</v>
      </c>
      <c r="H231" s="7">
        <v>40.666666666666686</v>
      </c>
      <c r="I231" s="5">
        <v>40.666666666666686</v>
      </c>
    </row>
    <row r="232" spans="2:9" x14ac:dyDescent="0.25">
      <c r="B232" t="s">
        <v>0</v>
      </c>
      <c r="C232" t="s">
        <v>3</v>
      </c>
      <c r="D232" t="s">
        <v>6</v>
      </c>
      <c r="E232" s="5">
        <v>32</v>
      </c>
      <c r="F232" s="5">
        <v>18</v>
      </c>
      <c r="G232" s="5">
        <v>233</v>
      </c>
      <c r="H232" s="7">
        <v>53</v>
      </c>
      <c r="I232" s="5">
        <v>53</v>
      </c>
    </row>
    <row r="233" spans="2:9" x14ac:dyDescent="0.25">
      <c r="B233" t="s">
        <v>0</v>
      </c>
      <c r="C233" t="s">
        <v>4</v>
      </c>
      <c r="D233" t="s">
        <v>7</v>
      </c>
      <c r="E233" s="5">
        <v>28.444444444444443</v>
      </c>
      <c r="F233" s="5">
        <v>5.333333333333333</v>
      </c>
      <c r="G233" s="5">
        <v>269</v>
      </c>
      <c r="H233" s="7">
        <v>215.66666666666669</v>
      </c>
      <c r="I233" s="5">
        <v>215.66666666666669</v>
      </c>
    </row>
    <row r="234" spans="2:9" x14ac:dyDescent="0.25">
      <c r="B234" t="s">
        <v>0</v>
      </c>
      <c r="C234" t="s">
        <v>4</v>
      </c>
      <c r="D234" t="s">
        <v>0</v>
      </c>
      <c r="E234" s="5">
        <v>42.666666666666664</v>
      </c>
      <c r="F234" s="5"/>
      <c r="G234" s="5">
        <v>277</v>
      </c>
      <c r="H234" s="7">
        <v>277</v>
      </c>
      <c r="I234" s="5"/>
    </row>
    <row r="235" spans="2:9" x14ac:dyDescent="0.25">
      <c r="B235" t="s">
        <v>0</v>
      </c>
      <c r="C235" t="s">
        <v>4</v>
      </c>
      <c r="D235" t="s">
        <v>5</v>
      </c>
      <c r="E235" s="5">
        <v>28.444444444444443</v>
      </c>
      <c r="F235" s="5">
        <v>5.333333333333333</v>
      </c>
      <c r="G235" s="5">
        <v>262</v>
      </c>
      <c r="H235" s="7">
        <v>208.66666666666669</v>
      </c>
      <c r="I235" s="5">
        <v>208.66666666666669</v>
      </c>
    </row>
    <row r="236" spans="2:9" x14ac:dyDescent="0.25">
      <c r="B236" t="s">
        <v>0</v>
      </c>
      <c r="C236" t="s">
        <v>4</v>
      </c>
      <c r="D236" t="s">
        <v>3</v>
      </c>
      <c r="E236" s="5">
        <v>42.666666666666664</v>
      </c>
      <c r="F236" s="5">
        <v>21.333333333333332</v>
      </c>
      <c r="G236" s="5">
        <v>258</v>
      </c>
      <c r="H236" s="7">
        <v>44.666666666666686</v>
      </c>
      <c r="I236" s="5">
        <v>44.666666666666686</v>
      </c>
    </row>
    <row r="237" spans="2:9" x14ac:dyDescent="0.25">
      <c r="B237" t="s">
        <v>0</v>
      </c>
      <c r="C237" t="s">
        <v>4</v>
      </c>
      <c r="D237" t="s">
        <v>4</v>
      </c>
      <c r="E237" s="5">
        <v>28.444444444444443</v>
      </c>
      <c r="F237" s="5"/>
      <c r="G237" s="5">
        <v>281</v>
      </c>
      <c r="H237" s="7">
        <v>281</v>
      </c>
      <c r="I237" s="5"/>
    </row>
    <row r="238" spans="2:9" x14ac:dyDescent="0.25">
      <c r="B238" t="s">
        <v>0</v>
      </c>
      <c r="C238" t="s">
        <v>4</v>
      </c>
      <c r="D238" t="s">
        <v>1</v>
      </c>
      <c r="E238" s="5">
        <v>21.333333333333332</v>
      </c>
      <c r="F238" s="5">
        <v>5.333333333333333</v>
      </c>
      <c r="G238" s="5">
        <v>281</v>
      </c>
      <c r="H238" s="7">
        <v>227.66666666666669</v>
      </c>
      <c r="I238" s="5">
        <v>227.66666666666669</v>
      </c>
    </row>
    <row r="239" spans="2:9" x14ac:dyDescent="0.25">
      <c r="B239" t="s">
        <v>0</v>
      </c>
      <c r="C239" t="s">
        <v>4</v>
      </c>
      <c r="D239" t="s">
        <v>10</v>
      </c>
      <c r="E239" s="5">
        <v>10.666666666666666</v>
      </c>
      <c r="F239" s="5">
        <v>5.333333333333333</v>
      </c>
      <c r="G239" s="5">
        <v>273</v>
      </c>
      <c r="H239" s="7">
        <v>219.66666666666669</v>
      </c>
      <c r="I239" s="5">
        <v>219.66666666666669</v>
      </c>
    </row>
    <row r="240" spans="2:9" x14ac:dyDescent="0.25">
      <c r="B240" t="s">
        <v>0</v>
      </c>
      <c r="C240" t="s">
        <v>4</v>
      </c>
      <c r="D240" t="s">
        <v>9</v>
      </c>
      <c r="E240" s="5">
        <v>42.666666666666664</v>
      </c>
      <c r="F240" s="5">
        <v>21.333333333333332</v>
      </c>
      <c r="G240" s="5">
        <v>254</v>
      </c>
      <c r="H240" s="7">
        <v>40.666666666666686</v>
      </c>
      <c r="I240" s="5">
        <v>40.666666666666686</v>
      </c>
    </row>
    <row r="241" spans="2:9" x14ac:dyDescent="0.25">
      <c r="B241" t="s">
        <v>0</v>
      </c>
      <c r="C241" t="s">
        <v>4</v>
      </c>
      <c r="D241" t="s">
        <v>8</v>
      </c>
      <c r="E241" s="5">
        <v>28.444444444444443</v>
      </c>
      <c r="F241" s="5">
        <v>5</v>
      </c>
      <c r="G241" s="5">
        <v>278</v>
      </c>
      <c r="H241" s="7">
        <v>228</v>
      </c>
      <c r="I241" s="5">
        <v>228</v>
      </c>
    </row>
    <row r="242" spans="2:9" x14ac:dyDescent="0.25">
      <c r="B242" t="s">
        <v>0</v>
      </c>
      <c r="C242" t="s">
        <v>4</v>
      </c>
      <c r="D242" t="s">
        <v>12</v>
      </c>
      <c r="E242" s="5">
        <v>26.666666666666664</v>
      </c>
      <c r="F242" s="5">
        <v>7.1111111111111107</v>
      </c>
      <c r="G242" s="5">
        <v>281</v>
      </c>
      <c r="H242" s="7">
        <v>209.88888888888889</v>
      </c>
      <c r="I242" s="5">
        <v>209.88888888888889</v>
      </c>
    </row>
    <row r="243" spans="2:9" x14ac:dyDescent="0.25">
      <c r="B243" t="s">
        <v>0</v>
      </c>
      <c r="C243" t="s">
        <v>4</v>
      </c>
      <c r="D243" t="s">
        <v>11</v>
      </c>
      <c r="E243" s="5">
        <v>21.333333333333332</v>
      </c>
      <c r="F243" s="5">
        <v>4</v>
      </c>
      <c r="G243" s="5">
        <v>276</v>
      </c>
      <c r="H243" s="7">
        <v>236</v>
      </c>
      <c r="I243" s="5">
        <v>236</v>
      </c>
    </row>
    <row r="244" spans="2:9" x14ac:dyDescent="0.25">
      <c r="B244" t="s">
        <v>0</v>
      </c>
      <c r="C244" t="s">
        <v>4</v>
      </c>
      <c r="D244" t="s">
        <v>2</v>
      </c>
      <c r="E244" s="5">
        <v>26.666666666666664</v>
      </c>
      <c r="F244" s="5">
        <v>7.1111111111111107</v>
      </c>
      <c r="G244" s="5">
        <v>277</v>
      </c>
      <c r="H244" s="7">
        <v>205.88888888888889</v>
      </c>
      <c r="I244" s="5">
        <v>205.88888888888889</v>
      </c>
    </row>
    <row r="245" spans="2:9" x14ac:dyDescent="0.25">
      <c r="B245" t="s">
        <v>0</v>
      </c>
      <c r="C245" t="s">
        <v>4</v>
      </c>
      <c r="D245" t="s">
        <v>6</v>
      </c>
      <c r="E245" s="5">
        <v>21.333333333333332</v>
      </c>
      <c r="F245" s="5">
        <v>5.333333333333333</v>
      </c>
      <c r="G245" s="5">
        <v>256</v>
      </c>
      <c r="H245" s="7">
        <v>202.66666666666669</v>
      </c>
      <c r="I245" s="5">
        <v>202.66666666666669</v>
      </c>
    </row>
    <row r="246" spans="2:9" x14ac:dyDescent="0.25">
      <c r="B246" t="s">
        <v>0</v>
      </c>
      <c r="C246" t="s">
        <v>1</v>
      </c>
      <c r="D246" t="s">
        <v>7</v>
      </c>
      <c r="E246" s="5">
        <v>21.333333333333332</v>
      </c>
      <c r="F246" s="5">
        <v>4</v>
      </c>
      <c r="G246" s="5">
        <v>269</v>
      </c>
      <c r="H246" s="7">
        <v>229</v>
      </c>
      <c r="I246" s="5">
        <v>229</v>
      </c>
    </row>
    <row r="247" spans="2:9" x14ac:dyDescent="0.25">
      <c r="B247" t="s">
        <v>0</v>
      </c>
      <c r="C247" t="s">
        <v>1</v>
      </c>
      <c r="D247" t="s">
        <v>0</v>
      </c>
      <c r="E247" s="5">
        <v>32</v>
      </c>
      <c r="F247" s="5"/>
      <c r="G247" s="5">
        <v>277</v>
      </c>
      <c r="H247" s="7">
        <v>277</v>
      </c>
      <c r="I247" s="5"/>
    </row>
    <row r="248" spans="2:9" x14ac:dyDescent="0.25">
      <c r="B248" t="s">
        <v>0</v>
      </c>
      <c r="C248" t="s">
        <v>1</v>
      </c>
      <c r="D248" t="s">
        <v>5</v>
      </c>
      <c r="E248" s="5">
        <v>21.333333333333332</v>
      </c>
      <c r="F248" s="5">
        <v>4</v>
      </c>
      <c r="G248" s="5">
        <v>262</v>
      </c>
      <c r="H248" s="7">
        <v>222</v>
      </c>
      <c r="I248" s="5">
        <v>222</v>
      </c>
    </row>
    <row r="249" spans="2:9" x14ac:dyDescent="0.25">
      <c r="B249" t="s">
        <v>0</v>
      </c>
      <c r="C249" t="s">
        <v>1</v>
      </c>
      <c r="D249" t="s">
        <v>3</v>
      </c>
      <c r="E249" s="5">
        <v>32</v>
      </c>
      <c r="F249" s="5">
        <v>18</v>
      </c>
      <c r="G249" s="5">
        <v>258</v>
      </c>
      <c r="H249" s="7">
        <v>78</v>
      </c>
      <c r="I249" s="5">
        <v>78</v>
      </c>
    </row>
    <row r="250" spans="2:9" x14ac:dyDescent="0.25">
      <c r="B250" t="s">
        <v>0</v>
      </c>
      <c r="C250" t="s">
        <v>1</v>
      </c>
      <c r="D250" t="s">
        <v>4</v>
      </c>
      <c r="E250" s="5">
        <v>21.333333333333332</v>
      </c>
      <c r="F250" s="5">
        <v>5.333333333333333</v>
      </c>
      <c r="G250" s="5">
        <v>281</v>
      </c>
      <c r="H250" s="7">
        <v>227.66666666666669</v>
      </c>
      <c r="I250" s="5">
        <v>227.66666666666669</v>
      </c>
    </row>
    <row r="251" spans="2:9" x14ac:dyDescent="0.25">
      <c r="B251" t="s">
        <v>0</v>
      </c>
      <c r="C251" t="s">
        <v>1</v>
      </c>
      <c r="D251" t="s">
        <v>1</v>
      </c>
      <c r="E251" s="5">
        <v>16</v>
      </c>
      <c r="F251" s="5"/>
      <c r="G251" s="5">
        <v>281</v>
      </c>
      <c r="H251" s="7">
        <v>281</v>
      </c>
      <c r="I251" s="5"/>
    </row>
    <row r="252" spans="2:9" x14ac:dyDescent="0.25">
      <c r="B252" t="s">
        <v>0</v>
      </c>
      <c r="C252" t="s">
        <v>1</v>
      </c>
      <c r="D252" t="s">
        <v>10</v>
      </c>
      <c r="E252" s="5">
        <v>8</v>
      </c>
      <c r="F252" s="5">
        <v>4</v>
      </c>
      <c r="G252" s="5">
        <v>273</v>
      </c>
      <c r="H252" s="7">
        <v>233</v>
      </c>
      <c r="I252" s="5">
        <v>233</v>
      </c>
    </row>
    <row r="253" spans="2:9" x14ac:dyDescent="0.25">
      <c r="B253" t="s">
        <v>0</v>
      </c>
      <c r="C253" t="s">
        <v>1</v>
      </c>
      <c r="D253" t="s">
        <v>9</v>
      </c>
      <c r="E253" s="5">
        <v>32</v>
      </c>
      <c r="F253" s="5">
        <v>18</v>
      </c>
      <c r="G253" s="5">
        <v>254</v>
      </c>
      <c r="H253" s="7">
        <v>74</v>
      </c>
      <c r="I253" s="5">
        <v>74</v>
      </c>
    </row>
    <row r="254" spans="2:9" x14ac:dyDescent="0.25">
      <c r="B254" t="s">
        <v>0</v>
      </c>
      <c r="C254" t="s">
        <v>1</v>
      </c>
      <c r="D254" t="s">
        <v>8</v>
      </c>
      <c r="E254" s="5">
        <v>21.333333333333332</v>
      </c>
      <c r="F254" s="5">
        <v>4</v>
      </c>
      <c r="G254" s="5">
        <v>278</v>
      </c>
      <c r="H254" s="7">
        <v>238</v>
      </c>
      <c r="I254" s="5">
        <v>238</v>
      </c>
    </row>
    <row r="255" spans="2:9" x14ac:dyDescent="0.25">
      <c r="B255" t="s">
        <v>0</v>
      </c>
      <c r="C255" t="s">
        <v>1</v>
      </c>
      <c r="D255" t="s">
        <v>12</v>
      </c>
      <c r="E255" s="5">
        <v>20</v>
      </c>
      <c r="F255" s="5">
        <v>12</v>
      </c>
      <c r="G255" s="5">
        <v>281</v>
      </c>
      <c r="H255" s="7">
        <v>161</v>
      </c>
      <c r="I255" s="5">
        <v>161</v>
      </c>
    </row>
    <row r="256" spans="2:9" x14ac:dyDescent="0.25">
      <c r="B256" t="s">
        <v>0</v>
      </c>
      <c r="C256" t="s">
        <v>1</v>
      </c>
      <c r="D256" t="s">
        <v>11</v>
      </c>
      <c r="E256" s="5">
        <v>16</v>
      </c>
      <c r="F256" s="5">
        <v>12</v>
      </c>
      <c r="G256" s="5">
        <v>276</v>
      </c>
      <c r="H256" s="7">
        <v>156</v>
      </c>
      <c r="I256" s="5">
        <v>156</v>
      </c>
    </row>
    <row r="257" spans="2:9" x14ac:dyDescent="0.25">
      <c r="B257" t="s">
        <v>0</v>
      </c>
      <c r="C257" t="s">
        <v>1</v>
      </c>
      <c r="D257" t="s">
        <v>2</v>
      </c>
      <c r="E257" s="5">
        <v>20</v>
      </c>
      <c r="F257" s="5">
        <v>5.333333333333333</v>
      </c>
      <c r="G257" s="5">
        <v>277</v>
      </c>
      <c r="H257" s="7">
        <v>223.66666666666669</v>
      </c>
      <c r="I257" s="5">
        <v>223.66666666666669</v>
      </c>
    </row>
    <row r="258" spans="2:9" x14ac:dyDescent="0.25">
      <c r="B258" t="s">
        <v>0</v>
      </c>
      <c r="C258" t="s">
        <v>1</v>
      </c>
      <c r="D258" t="s">
        <v>6</v>
      </c>
      <c r="E258" s="5">
        <v>16</v>
      </c>
      <c r="F258" s="5">
        <v>12</v>
      </c>
      <c r="G258" s="5">
        <v>256</v>
      </c>
      <c r="H258" s="7">
        <v>136</v>
      </c>
      <c r="I258" s="5">
        <v>136</v>
      </c>
    </row>
    <row r="259" spans="2:9" x14ac:dyDescent="0.25">
      <c r="B259" t="s">
        <v>0</v>
      </c>
      <c r="C259" t="s">
        <v>10</v>
      </c>
      <c r="D259" t="s">
        <v>7</v>
      </c>
      <c r="E259" s="5">
        <v>10.666666666666666</v>
      </c>
      <c r="F259" s="5">
        <v>4</v>
      </c>
      <c r="G259" s="5">
        <v>261</v>
      </c>
      <c r="H259" s="7">
        <v>221</v>
      </c>
      <c r="I259" s="5">
        <v>221</v>
      </c>
    </row>
    <row r="260" spans="2:9" x14ac:dyDescent="0.25">
      <c r="B260" t="s">
        <v>0</v>
      </c>
      <c r="C260" t="s">
        <v>10</v>
      </c>
      <c r="D260" t="s">
        <v>0</v>
      </c>
      <c r="E260" s="5">
        <v>16</v>
      </c>
      <c r="F260" s="5"/>
      <c r="G260" s="5">
        <v>269</v>
      </c>
      <c r="H260" s="7">
        <v>269</v>
      </c>
      <c r="I260" s="5"/>
    </row>
    <row r="261" spans="2:9" x14ac:dyDescent="0.25">
      <c r="B261" t="s">
        <v>0</v>
      </c>
      <c r="C261" t="s">
        <v>10</v>
      </c>
      <c r="D261" t="s">
        <v>5</v>
      </c>
      <c r="E261" s="5">
        <v>10.666666666666666</v>
      </c>
      <c r="F261" s="5">
        <v>4</v>
      </c>
      <c r="G261" s="5">
        <v>254</v>
      </c>
      <c r="H261" s="7">
        <v>214</v>
      </c>
      <c r="I261" s="5">
        <v>214</v>
      </c>
    </row>
    <row r="262" spans="2:9" x14ac:dyDescent="0.25">
      <c r="B262" t="s">
        <v>0</v>
      </c>
      <c r="C262" t="s">
        <v>10</v>
      </c>
      <c r="D262" t="s">
        <v>3</v>
      </c>
      <c r="E262" s="5">
        <v>16</v>
      </c>
      <c r="F262" s="5">
        <v>16</v>
      </c>
      <c r="G262" s="5">
        <v>250</v>
      </c>
      <c r="H262" s="7">
        <v>90</v>
      </c>
      <c r="I262" s="5">
        <v>90</v>
      </c>
    </row>
    <row r="263" spans="2:9" x14ac:dyDescent="0.25">
      <c r="B263" t="s">
        <v>0</v>
      </c>
      <c r="C263" t="s">
        <v>10</v>
      </c>
      <c r="D263" t="s">
        <v>4</v>
      </c>
      <c r="E263" s="5">
        <v>10.666666666666666</v>
      </c>
      <c r="F263" s="5">
        <v>5.333333333333333</v>
      </c>
      <c r="G263" s="5">
        <v>273</v>
      </c>
      <c r="H263" s="7">
        <v>219.66666666666669</v>
      </c>
      <c r="I263" s="5">
        <v>219.66666666666669</v>
      </c>
    </row>
    <row r="264" spans="2:9" x14ac:dyDescent="0.25">
      <c r="B264" t="s">
        <v>0</v>
      </c>
      <c r="C264" t="s">
        <v>10</v>
      </c>
      <c r="D264" t="s">
        <v>1</v>
      </c>
      <c r="E264" s="5">
        <v>8</v>
      </c>
      <c r="F264" s="5">
        <v>4</v>
      </c>
      <c r="G264" s="5">
        <v>273</v>
      </c>
      <c r="H264" s="7">
        <v>233</v>
      </c>
      <c r="I264" s="5">
        <v>233</v>
      </c>
    </row>
    <row r="265" spans="2:9" x14ac:dyDescent="0.25">
      <c r="B265" t="s">
        <v>0</v>
      </c>
      <c r="C265" t="s">
        <v>10</v>
      </c>
      <c r="D265" t="s">
        <v>10</v>
      </c>
      <c r="E265" s="5">
        <v>4</v>
      </c>
      <c r="F265" s="5"/>
      <c r="G265" s="5">
        <v>265</v>
      </c>
      <c r="H265" s="7">
        <v>265</v>
      </c>
      <c r="I265" s="5"/>
    </row>
    <row r="266" spans="2:9" x14ac:dyDescent="0.25">
      <c r="B266" t="s">
        <v>0</v>
      </c>
      <c r="C266" t="s">
        <v>10</v>
      </c>
      <c r="D266" t="s">
        <v>9</v>
      </c>
      <c r="E266" s="5">
        <v>16</v>
      </c>
      <c r="F266" s="5">
        <v>16</v>
      </c>
      <c r="G266" s="5">
        <v>246</v>
      </c>
      <c r="H266" s="7">
        <v>86</v>
      </c>
      <c r="I266" s="5">
        <v>86</v>
      </c>
    </row>
    <row r="267" spans="2:9" x14ac:dyDescent="0.25">
      <c r="B267" t="s">
        <v>0</v>
      </c>
      <c r="C267" t="s">
        <v>10</v>
      </c>
      <c r="D267" t="s">
        <v>8</v>
      </c>
      <c r="E267" s="5">
        <v>10.666666666666666</v>
      </c>
      <c r="F267" s="5">
        <v>2.6666666666666665</v>
      </c>
      <c r="G267" s="5">
        <v>270</v>
      </c>
      <c r="H267" s="7">
        <v>243.33333333333334</v>
      </c>
      <c r="I267" s="5">
        <v>243.33333333333334</v>
      </c>
    </row>
    <row r="268" spans="2:9" x14ac:dyDescent="0.25">
      <c r="B268" t="s">
        <v>0</v>
      </c>
      <c r="C268" t="s">
        <v>10</v>
      </c>
      <c r="D268" t="s">
        <v>12</v>
      </c>
      <c r="E268" s="5">
        <v>10</v>
      </c>
      <c r="F268" s="5">
        <v>5.333333333333333</v>
      </c>
      <c r="G268" s="5">
        <v>273</v>
      </c>
      <c r="H268" s="7">
        <v>219.66666666666669</v>
      </c>
      <c r="I268" s="5">
        <v>219.66666666666669</v>
      </c>
    </row>
    <row r="269" spans="2:9" x14ac:dyDescent="0.25">
      <c r="B269" t="s">
        <v>0</v>
      </c>
      <c r="C269" t="s">
        <v>10</v>
      </c>
      <c r="D269" t="s">
        <v>11</v>
      </c>
      <c r="E269" s="5">
        <v>8</v>
      </c>
      <c r="F269" s="5">
        <v>1.7142857142857142</v>
      </c>
      <c r="G269" s="5">
        <v>268</v>
      </c>
      <c r="H269" s="7">
        <v>250.85714285714286</v>
      </c>
      <c r="I269" s="5">
        <v>250.85714285714286</v>
      </c>
    </row>
    <row r="270" spans="2:9" x14ac:dyDescent="0.25">
      <c r="B270" t="s">
        <v>0</v>
      </c>
      <c r="C270" t="s">
        <v>10</v>
      </c>
      <c r="D270" t="s">
        <v>2</v>
      </c>
      <c r="E270" s="5">
        <v>10</v>
      </c>
      <c r="F270" s="5">
        <v>5.333333333333333</v>
      </c>
      <c r="G270" s="5">
        <v>269</v>
      </c>
      <c r="H270" s="7">
        <v>215.66666666666669</v>
      </c>
      <c r="I270" s="5">
        <v>215.66666666666669</v>
      </c>
    </row>
    <row r="271" spans="2:9" x14ac:dyDescent="0.25">
      <c r="B271" t="s">
        <v>0</v>
      </c>
      <c r="C271" t="s">
        <v>10</v>
      </c>
      <c r="D271" t="s">
        <v>6</v>
      </c>
      <c r="E271" s="5">
        <v>8</v>
      </c>
      <c r="F271" s="5">
        <v>4</v>
      </c>
      <c r="G271" s="5">
        <v>248</v>
      </c>
      <c r="H271" s="7">
        <v>208</v>
      </c>
      <c r="I271" s="5">
        <v>208</v>
      </c>
    </row>
    <row r="272" spans="2:9" x14ac:dyDescent="0.25">
      <c r="B272" t="s">
        <v>0</v>
      </c>
      <c r="C272" t="s">
        <v>9</v>
      </c>
      <c r="D272" t="s">
        <v>7</v>
      </c>
      <c r="E272" s="5">
        <v>42.666666666666664</v>
      </c>
      <c r="F272" s="5">
        <v>16</v>
      </c>
      <c r="G272" s="5">
        <v>242</v>
      </c>
      <c r="H272" s="7">
        <v>82</v>
      </c>
      <c r="I272" s="5">
        <v>82</v>
      </c>
    </row>
    <row r="273" spans="2:9" x14ac:dyDescent="0.25">
      <c r="B273" t="s">
        <v>0</v>
      </c>
      <c r="C273" t="s">
        <v>9</v>
      </c>
      <c r="D273" t="s">
        <v>0</v>
      </c>
      <c r="E273" s="5">
        <v>64</v>
      </c>
      <c r="F273" s="5"/>
      <c r="G273" s="5">
        <v>250</v>
      </c>
      <c r="H273" s="7">
        <v>250</v>
      </c>
      <c r="I273" s="5"/>
    </row>
    <row r="274" spans="2:9" x14ac:dyDescent="0.25">
      <c r="B274" t="s">
        <v>0</v>
      </c>
      <c r="C274" t="s">
        <v>9</v>
      </c>
      <c r="D274" t="s">
        <v>5</v>
      </c>
      <c r="E274" s="5">
        <v>42.666666666666664</v>
      </c>
      <c r="F274" s="5">
        <v>16</v>
      </c>
      <c r="G274" s="5">
        <v>235</v>
      </c>
      <c r="H274" s="7">
        <v>75</v>
      </c>
      <c r="I274" s="5">
        <v>75</v>
      </c>
    </row>
    <row r="275" spans="2:9" x14ac:dyDescent="0.25">
      <c r="B275" t="s">
        <v>0</v>
      </c>
      <c r="C275" t="s">
        <v>9</v>
      </c>
      <c r="D275" t="s">
        <v>3</v>
      </c>
      <c r="E275" s="5">
        <v>64</v>
      </c>
      <c r="F275" s="5">
        <v>64</v>
      </c>
      <c r="G275" s="5">
        <v>231</v>
      </c>
      <c r="H275" s="7">
        <v>-409</v>
      </c>
      <c r="I275" s="5">
        <v>-409</v>
      </c>
    </row>
    <row r="276" spans="2:9" x14ac:dyDescent="0.25">
      <c r="B276" t="s">
        <v>0</v>
      </c>
      <c r="C276" t="s">
        <v>9</v>
      </c>
      <c r="D276" t="s">
        <v>4</v>
      </c>
      <c r="E276" s="5">
        <v>42.666666666666664</v>
      </c>
      <c r="F276" s="5">
        <v>21.333333333333332</v>
      </c>
      <c r="G276" s="5">
        <v>254</v>
      </c>
      <c r="H276" s="7">
        <v>40.666666666666686</v>
      </c>
      <c r="I276" s="5">
        <v>40.666666666666686</v>
      </c>
    </row>
    <row r="277" spans="2:9" x14ac:dyDescent="0.25">
      <c r="B277" t="s">
        <v>0</v>
      </c>
      <c r="C277" t="s">
        <v>9</v>
      </c>
      <c r="D277" t="s">
        <v>1</v>
      </c>
      <c r="E277" s="5">
        <v>32</v>
      </c>
      <c r="F277" s="5">
        <v>18</v>
      </c>
      <c r="G277" s="5">
        <v>254</v>
      </c>
      <c r="H277" s="7">
        <v>74</v>
      </c>
      <c r="I277" s="5">
        <v>74</v>
      </c>
    </row>
    <row r="278" spans="2:9" x14ac:dyDescent="0.25">
      <c r="B278" t="s">
        <v>0</v>
      </c>
      <c r="C278" t="s">
        <v>9</v>
      </c>
      <c r="D278" t="s">
        <v>10</v>
      </c>
      <c r="E278" s="5">
        <v>16</v>
      </c>
      <c r="F278" s="5">
        <v>16</v>
      </c>
      <c r="G278" s="5">
        <v>246</v>
      </c>
      <c r="H278" s="7">
        <v>86</v>
      </c>
      <c r="I278" s="5">
        <v>86</v>
      </c>
    </row>
    <row r="279" spans="2:9" x14ac:dyDescent="0.25">
      <c r="B279" t="s">
        <v>0</v>
      </c>
      <c r="C279" t="s">
        <v>9</v>
      </c>
      <c r="D279" t="s">
        <v>9</v>
      </c>
      <c r="E279" s="5">
        <v>64</v>
      </c>
      <c r="F279" s="5"/>
      <c r="G279" s="5">
        <v>227</v>
      </c>
      <c r="H279" s="7">
        <v>227</v>
      </c>
      <c r="I279" s="5"/>
    </row>
    <row r="280" spans="2:9" x14ac:dyDescent="0.25">
      <c r="B280" t="s">
        <v>0</v>
      </c>
      <c r="C280" t="s">
        <v>9</v>
      </c>
      <c r="D280" t="s">
        <v>8</v>
      </c>
      <c r="E280" s="5">
        <v>42.666666666666664</v>
      </c>
      <c r="F280" s="5">
        <v>10.666666666666666</v>
      </c>
      <c r="G280" s="5">
        <v>251</v>
      </c>
      <c r="H280" s="7">
        <v>144.33333333333334</v>
      </c>
      <c r="I280" s="5">
        <v>144.33333333333334</v>
      </c>
    </row>
    <row r="281" spans="2:9" x14ac:dyDescent="0.25">
      <c r="B281" t="s">
        <v>0</v>
      </c>
      <c r="C281" t="s">
        <v>9</v>
      </c>
      <c r="D281" t="s">
        <v>12</v>
      </c>
      <c r="E281" s="5">
        <v>40</v>
      </c>
      <c r="F281" s="5">
        <v>21.333333333333332</v>
      </c>
      <c r="G281" s="5">
        <v>254</v>
      </c>
      <c r="H281" s="7">
        <v>40.666666666666686</v>
      </c>
      <c r="I281" s="5">
        <v>40.666666666666686</v>
      </c>
    </row>
    <row r="282" spans="2:9" x14ac:dyDescent="0.25">
      <c r="B282" t="s">
        <v>0</v>
      </c>
      <c r="C282" t="s">
        <v>9</v>
      </c>
      <c r="D282" t="s">
        <v>11</v>
      </c>
      <c r="E282" s="5">
        <v>32</v>
      </c>
      <c r="F282" s="5">
        <v>18</v>
      </c>
      <c r="G282" s="5">
        <v>249</v>
      </c>
      <c r="H282" s="7">
        <v>69</v>
      </c>
      <c r="I282" s="5">
        <v>69</v>
      </c>
    </row>
    <row r="283" spans="2:9" x14ac:dyDescent="0.25">
      <c r="B283" t="s">
        <v>0</v>
      </c>
      <c r="C283" t="s">
        <v>9</v>
      </c>
      <c r="D283" t="s">
        <v>2</v>
      </c>
      <c r="E283" s="5">
        <v>40</v>
      </c>
      <c r="F283" s="5">
        <v>21.333333333333332</v>
      </c>
      <c r="G283" s="5">
        <v>250</v>
      </c>
      <c r="H283" s="7">
        <v>36.666666666666686</v>
      </c>
      <c r="I283" s="5">
        <v>36.666666666666686</v>
      </c>
    </row>
    <row r="284" spans="2:9" x14ac:dyDescent="0.25">
      <c r="B284" t="s">
        <v>0</v>
      </c>
      <c r="C284" t="s">
        <v>9</v>
      </c>
      <c r="D284" t="s">
        <v>6</v>
      </c>
      <c r="E284" s="5">
        <v>32</v>
      </c>
      <c r="F284" s="5">
        <v>18</v>
      </c>
      <c r="G284" s="5">
        <v>229</v>
      </c>
      <c r="H284" s="7">
        <v>49</v>
      </c>
      <c r="I284" s="5">
        <v>49</v>
      </c>
    </row>
    <row r="285" spans="2:9" x14ac:dyDescent="0.25">
      <c r="B285" t="s">
        <v>0</v>
      </c>
      <c r="C285" t="s">
        <v>8</v>
      </c>
      <c r="D285" t="s">
        <v>7</v>
      </c>
      <c r="E285" s="5">
        <v>28.444444444444443</v>
      </c>
      <c r="F285" s="5">
        <v>4.4444444444444438</v>
      </c>
      <c r="G285" s="5">
        <v>266</v>
      </c>
      <c r="H285" s="7">
        <v>221.55555555555557</v>
      </c>
      <c r="I285" s="5">
        <v>221.55555555555557</v>
      </c>
    </row>
    <row r="286" spans="2:9" x14ac:dyDescent="0.25">
      <c r="B286" t="s">
        <v>0</v>
      </c>
      <c r="C286" t="s">
        <v>8</v>
      </c>
      <c r="D286" t="s">
        <v>0</v>
      </c>
      <c r="E286" s="5">
        <v>42.666666666666664</v>
      </c>
      <c r="F286" s="5"/>
      <c r="G286" s="5">
        <v>274</v>
      </c>
      <c r="H286" s="7">
        <v>274</v>
      </c>
      <c r="I286" s="5"/>
    </row>
    <row r="287" spans="2:9" x14ac:dyDescent="0.25">
      <c r="B287" t="s">
        <v>0</v>
      </c>
      <c r="C287" t="s">
        <v>8</v>
      </c>
      <c r="D287" t="s">
        <v>5</v>
      </c>
      <c r="E287" s="5">
        <v>28.444444444444443</v>
      </c>
      <c r="F287" s="5">
        <v>4.4444444444444438</v>
      </c>
      <c r="G287" s="5">
        <v>259</v>
      </c>
      <c r="H287" s="7">
        <v>214.55555555555557</v>
      </c>
      <c r="I287" s="5">
        <v>214.55555555555557</v>
      </c>
    </row>
    <row r="288" spans="2:9" x14ac:dyDescent="0.25">
      <c r="B288" t="s">
        <v>0</v>
      </c>
      <c r="C288" t="s">
        <v>8</v>
      </c>
      <c r="D288" t="s">
        <v>3</v>
      </c>
      <c r="E288" s="5">
        <v>42.666666666666664</v>
      </c>
      <c r="F288" s="5">
        <v>10.666666666666666</v>
      </c>
      <c r="G288" s="5">
        <v>255</v>
      </c>
      <c r="H288" s="7">
        <v>148.33333333333334</v>
      </c>
      <c r="I288" s="5">
        <v>148.33333333333334</v>
      </c>
    </row>
    <row r="289" spans="2:9" x14ac:dyDescent="0.25">
      <c r="B289" t="s">
        <v>0</v>
      </c>
      <c r="C289" t="s">
        <v>8</v>
      </c>
      <c r="D289" t="s">
        <v>4</v>
      </c>
      <c r="E289" s="5">
        <v>28.444444444444443</v>
      </c>
      <c r="F289" s="5">
        <v>5</v>
      </c>
      <c r="G289" s="5">
        <v>278</v>
      </c>
      <c r="H289" s="7">
        <v>228</v>
      </c>
      <c r="I289" s="5">
        <v>228</v>
      </c>
    </row>
    <row r="290" spans="2:9" x14ac:dyDescent="0.25">
      <c r="B290" t="s">
        <v>0</v>
      </c>
      <c r="C290" t="s">
        <v>8</v>
      </c>
      <c r="D290" t="s">
        <v>1</v>
      </c>
      <c r="E290" s="5">
        <v>21.333333333333332</v>
      </c>
      <c r="F290" s="5">
        <v>4</v>
      </c>
      <c r="G290" s="5">
        <v>278</v>
      </c>
      <c r="H290" s="7">
        <v>238</v>
      </c>
      <c r="I290" s="5">
        <v>238</v>
      </c>
    </row>
    <row r="291" spans="2:9" x14ac:dyDescent="0.25">
      <c r="B291" t="s">
        <v>0</v>
      </c>
      <c r="C291" t="s">
        <v>8</v>
      </c>
      <c r="D291" t="s">
        <v>10</v>
      </c>
      <c r="E291" s="5">
        <v>10.666666666666666</v>
      </c>
      <c r="F291" s="5">
        <v>2.6666666666666665</v>
      </c>
      <c r="G291" s="5">
        <v>270</v>
      </c>
      <c r="H291" s="7">
        <v>243.33333333333334</v>
      </c>
      <c r="I291" s="5">
        <v>243.33333333333334</v>
      </c>
    </row>
    <row r="292" spans="2:9" x14ac:dyDescent="0.25">
      <c r="B292" t="s">
        <v>0</v>
      </c>
      <c r="C292" t="s">
        <v>8</v>
      </c>
      <c r="D292" t="s">
        <v>9</v>
      </c>
      <c r="E292" s="5">
        <v>42.666666666666664</v>
      </c>
      <c r="F292" s="5">
        <v>10.666666666666666</v>
      </c>
      <c r="G292" s="5">
        <v>251</v>
      </c>
      <c r="H292" s="7">
        <v>144.33333333333334</v>
      </c>
      <c r="I292" s="5">
        <v>144.33333333333334</v>
      </c>
    </row>
    <row r="293" spans="2:9" x14ac:dyDescent="0.25">
      <c r="B293" t="s">
        <v>0</v>
      </c>
      <c r="C293" t="s">
        <v>8</v>
      </c>
      <c r="D293" t="s">
        <v>8</v>
      </c>
      <c r="E293" s="5">
        <v>28.444444444444443</v>
      </c>
      <c r="F293" s="5"/>
      <c r="G293" s="5">
        <v>275</v>
      </c>
      <c r="H293" s="7">
        <v>275</v>
      </c>
      <c r="I293" s="5"/>
    </row>
    <row r="294" spans="2:9" x14ac:dyDescent="0.25">
      <c r="B294" t="s">
        <v>0</v>
      </c>
      <c r="C294" t="s">
        <v>8</v>
      </c>
      <c r="D294" t="s">
        <v>12</v>
      </c>
      <c r="E294" s="5">
        <v>26.666666666666664</v>
      </c>
      <c r="F294" s="5">
        <v>5</v>
      </c>
      <c r="G294" s="5">
        <v>278</v>
      </c>
      <c r="H294" s="7">
        <v>228</v>
      </c>
      <c r="I294" s="5">
        <v>228</v>
      </c>
    </row>
    <row r="295" spans="2:9" x14ac:dyDescent="0.25">
      <c r="B295" t="s">
        <v>0</v>
      </c>
      <c r="C295" t="s">
        <v>8</v>
      </c>
      <c r="D295" t="s">
        <v>11</v>
      </c>
      <c r="E295" s="5">
        <v>21.333333333333332</v>
      </c>
      <c r="F295" s="5">
        <v>4</v>
      </c>
      <c r="G295" s="5">
        <v>273</v>
      </c>
      <c r="H295" s="7">
        <v>233</v>
      </c>
      <c r="I295" s="5">
        <v>233</v>
      </c>
    </row>
    <row r="296" spans="2:9" x14ac:dyDescent="0.25">
      <c r="B296" t="s">
        <v>0</v>
      </c>
      <c r="C296" t="s">
        <v>8</v>
      </c>
      <c r="D296" t="s">
        <v>2</v>
      </c>
      <c r="E296" s="5">
        <v>26.666666666666664</v>
      </c>
      <c r="F296" s="5">
        <v>5</v>
      </c>
      <c r="G296" s="5">
        <v>274</v>
      </c>
      <c r="H296" s="7">
        <v>224</v>
      </c>
      <c r="I296" s="5">
        <v>224</v>
      </c>
    </row>
    <row r="297" spans="2:9" x14ac:dyDescent="0.25">
      <c r="B297" t="s">
        <v>0</v>
      </c>
      <c r="C297" t="s">
        <v>8</v>
      </c>
      <c r="D297" t="s">
        <v>6</v>
      </c>
      <c r="E297" s="5">
        <v>21.333333333333332</v>
      </c>
      <c r="F297" s="5">
        <v>4</v>
      </c>
      <c r="G297" s="5">
        <v>253</v>
      </c>
      <c r="H297" s="7">
        <v>213</v>
      </c>
      <c r="I297" s="5">
        <v>213</v>
      </c>
    </row>
    <row r="298" spans="2:9" x14ac:dyDescent="0.25">
      <c r="B298" t="s">
        <v>0</v>
      </c>
      <c r="C298" t="s">
        <v>12</v>
      </c>
      <c r="D298" t="s">
        <v>7</v>
      </c>
      <c r="E298" s="5">
        <v>26.666666666666664</v>
      </c>
      <c r="F298" s="5">
        <v>5.333333333333333</v>
      </c>
      <c r="G298" s="5">
        <v>269</v>
      </c>
      <c r="H298" s="7">
        <v>215.66666666666669</v>
      </c>
      <c r="I298" s="5">
        <v>215.66666666666669</v>
      </c>
    </row>
    <row r="299" spans="2:9" x14ac:dyDescent="0.25">
      <c r="B299" t="s">
        <v>0</v>
      </c>
      <c r="C299" t="s">
        <v>12</v>
      </c>
      <c r="D299" t="s">
        <v>0</v>
      </c>
      <c r="E299" s="5">
        <v>40</v>
      </c>
      <c r="F299" s="5"/>
      <c r="G299" s="5">
        <v>277</v>
      </c>
      <c r="H299" s="7">
        <v>277</v>
      </c>
      <c r="I299" s="5"/>
    </row>
    <row r="300" spans="2:9" x14ac:dyDescent="0.25">
      <c r="B300" t="s">
        <v>0</v>
      </c>
      <c r="C300" t="s">
        <v>12</v>
      </c>
      <c r="D300" t="s">
        <v>5</v>
      </c>
      <c r="E300" s="5">
        <v>26.666666666666664</v>
      </c>
      <c r="F300" s="5">
        <v>5.333333333333333</v>
      </c>
      <c r="G300" s="5">
        <v>262</v>
      </c>
      <c r="H300" s="7">
        <v>208.66666666666669</v>
      </c>
      <c r="I300" s="5">
        <v>208.66666666666669</v>
      </c>
    </row>
    <row r="301" spans="2:9" x14ac:dyDescent="0.25">
      <c r="B301" t="s">
        <v>0</v>
      </c>
      <c r="C301" t="s">
        <v>12</v>
      </c>
      <c r="D301" t="s">
        <v>3</v>
      </c>
      <c r="E301" s="5">
        <v>40</v>
      </c>
      <c r="F301" s="5">
        <v>21.333333333333332</v>
      </c>
      <c r="G301" s="5">
        <v>258</v>
      </c>
      <c r="H301" s="7">
        <v>44.666666666666686</v>
      </c>
      <c r="I301" s="5">
        <v>44.666666666666686</v>
      </c>
    </row>
    <row r="302" spans="2:9" x14ac:dyDescent="0.25">
      <c r="B302" t="s">
        <v>0</v>
      </c>
      <c r="C302" t="s">
        <v>12</v>
      </c>
      <c r="D302" t="s">
        <v>4</v>
      </c>
      <c r="E302" s="5">
        <v>26.666666666666664</v>
      </c>
      <c r="F302" s="5">
        <v>7.1111111111111107</v>
      </c>
      <c r="G302" s="5">
        <v>281</v>
      </c>
      <c r="H302" s="7">
        <v>209.88888888888889</v>
      </c>
      <c r="I302" s="5">
        <v>209.88888888888889</v>
      </c>
    </row>
    <row r="303" spans="2:9" x14ac:dyDescent="0.25">
      <c r="B303" t="s">
        <v>0</v>
      </c>
      <c r="C303" t="s">
        <v>12</v>
      </c>
      <c r="D303" t="s">
        <v>1</v>
      </c>
      <c r="E303" s="5">
        <v>20</v>
      </c>
      <c r="F303" s="5">
        <v>12</v>
      </c>
      <c r="G303" s="5">
        <v>281</v>
      </c>
      <c r="H303" s="7">
        <v>161</v>
      </c>
      <c r="I303" s="5">
        <v>161</v>
      </c>
    </row>
    <row r="304" spans="2:9" x14ac:dyDescent="0.25">
      <c r="B304" t="s">
        <v>0</v>
      </c>
      <c r="C304" t="s">
        <v>12</v>
      </c>
      <c r="D304" t="s">
        <v>10</v>
      </c>
      <c r="E304" s="5">
        <v>10</v>
      </c>
      <c r="F304" s="5">
        <v>5.333333333333333</v>
      </c>
      <c r="G304" s="5">
        <v>273</v>
      </c>
      <c r="H304" s="7">
        <v>219.66666666666669</v>
      </c>
      <c r="I304" s="5">
        <v>219.66666666666669</v>
      </c>
    </row>
    <row r="305" spans="2:9" x14ac:dyDescent="0.25">
      <c r="B305" t="s">
        <v>0</v>
      </c>
      <c r="C305" t="s">
        <v>12</v>
      </c>
      <c r="D305" t="s">
        <v>9</v>
      </c>
      <c r="E305" s="5">
        <v>40</v>
      </c>
      <c r="F305" s="5">
        <v>21.333333333333332</v>
      </c>
      <c r="G305" s="5">
        <v>254</v>
      </c>
      <c r="H305" s="7">
        <v>40.666666666666686</v>
      </c>
      <c r="I305" s="5">
        <v>40.666666666666686</v>
      </c>
    </row>
    <row r="306" spans="2:9" x14ac:dyDescent="0.25">
      <c r="B306" t="s">
        <v>0</v>
      </c>
      <c r="C306" t="s">
        <v>12</v>
      </c>
      <c r="D306" t="s">
        <v>8</v>
      </c>
      <c r="E306" s="5">
        <v>26.666666666666664</v>
      </c>
      <c r="F306" s="5">
        <v>5</v>
      </c>
      <c r="G306" s="5">
        <v>278</v>
      </c>
      <c r="H306" s="7">
        <v>228</v>
      </c>
      <c r="I306" s="5">
        <v>228</v>
      </c>
    </row>
    <row r="307" spans="2:9" x14ac:dyDescent="0.25">
      <c r="B307" t="s">
        <v>0</v>
      </c>
      <c r="C307" t="s">
        <v>12</v>
      </c>
      <c r="D307" t="s">
        <v>12</v>
      </c>
      <c r="E307" s="5">
        <v>25</v>
      </c>
      <c r="F307" s="5"/>
      <c r="G307" s="5">
        <v>281</v>
      </c>
      <c r="H307" s="7">
        <v>281</v>
      </c>
      <c r="I307" s="5"/>
    </row>
    <row r="308" spans="2:9" x14ac:dyDescent="0.25">
      <c r="B308" t="s">
        <v>0</v>
      </c>
      <c r="C308" t="s">
        <v>12</v>
      </c>
      <c r="D308" t="s">
        <v>11</v>
      </c>
      <c r="E308" s="5">
        <v>20</v>
      </c>
      <c r="F308" s="5">
        <v>12</v>
      </c>
      <c r="G308" s="5">
        <v>276</v>
      </c>
      <c r="H308" s="7">
        <v>156</v>
      </c>
      <c r="I308" s="5">
        <v>156</v>
      </c>
    </row>
    <row r="309" spans="2:9" x14ac:dyDescent="0.25">
      <c r="B309" t="s">
        <v>0</v>
      </c>
      <c r="C309" t="s">
        <v>12</v>
      </c>
      <c r="D309" t="s">
        <v>2</v>
      </c>
      <c r="E309" s="5">
        <v>25</v>
      </c>
      <c r="F309" s="5">
        <v>7.1111111111111107</v>
      </c>
      <c r="G309" s="5">
        <v>277</v>
      </c>
      <c r="H309" s="7">
        <v>205.88888888888889</v>
      </c>
      <c r="I309" s="5">
        <v>205.88888888888889</v>
      </c>
    </row>
    <row r="310" spans="2:9" x14ac:dyDescent="0.25">
      <c r="B310" t="s">
        <v>0</v>
      </c>
      <c r="C310" t="s">
        <v>12</v>
      </c>
      <c r="D310" t="s">
        <v>6</v>
      </c>
      <c r="E310" s="5">
        <v>20</v>
      </c>
      <c r="F310" s="5">
        <v>12</v>
      </c>
      <c r="G310" s="5">
        <v>256</v>
      </c>
      <c r="H310" s="7">
        <v>136</v>
      </c>
      <c r="I310" s="5">
        <v>136</v>
      </c>
    </row>
    <row r="311" spans="2:9" x14ac:dyDescent="0.25">
      <c r="B311" t="s">
        <v>0</v>
      </c>
      <c r="C311" t="s">
        <v>11</v>
      </c>
      <c r="D311" t="s">
        <v>7</v>
      </c>
      <c r="E311" s="5">
        <v>21.333333333333332</v>
      </c>
      <c r="F311" s="5">
        <v>4</v>
      </c>
      <c r="G311" s="5">
        <v>264</v>
      </c>
      <c r="H311" s="7">
        <v>224</v>
      </c>
      <c r="I311" s="5">
        <v>224</v>
      </c>
    </row>
    <row r="312" spans="2:9" x14ac:dyDescent="0.25">
      <c r="B312" t="s">
        <v>0</v>
      </c>
      <c r="C312" t="s">
        <v>11</v>
      </c>
      <c r="D312" t="s">
        <v>0</v>
      </c>
      <c r="E312" s="5">
        <v>32</v>
      </c>
      <c r="F312" s="5"/>
      <c r="G312" s="5">
        <v>272</v>
      </c>
      <c r="H312" s="7">
        <v>272</v>
      </c>
      <c r="I312" s="5"/>
    </row>
    <row r="313" spans="2:9" x14ac:dyDescent="0.25">
      <c r="B313" t="s">
        <v>0</v>
      </c>
      <c r="C313" t="s">
        <v>11</v>
      </c>
      <c r="D313" t="s">
        <v>5</v>
      </c>
      <c r="E313" s="5">
        <v>21.333333333333332</v>
      </c>
      <c r="F313" s="5">
        <v>4</v>
      </c>
      <c r="G313" s="5">
        <v>257</v>
      </c>
      <c r="H313" s="7">
        <v>217</v>
      </c>
      <c r="I313" s="5">
        <v>217</v>
      </c>
    </row>
    <row r="314" spans="2:9" x14ac:dyDescent="0.25">
      <c r="B314" t="s">
        <v>0</v>
      </c>
      <c r="C314" t="s">
        <v>11</v>
      </c>
      <c r="D314" t="s">
        <v>3</v>
      </c>
      <c r="E314" s="5">
        <v>32</v>
      </c>
      <c r="F314" s="5">
        <v>18</v>
      </c>
      <c r="G314" s="5">
        <v>253</v>
      </c>
      <c r="H314" s="7">
        <v>73</v>
      </c>
      <c r="I314" s="5">
        <v>73</v>
      </c>
    </row>
    <row r="315" spans="2:9" x14ac:dyDescent="0.25">
      <c r="B315" t="s">
        <v>0</v>
      </c>
      <c r="C315" t="s">
        <v>11</v>
      </c>
      <c r="D315" t="s">
        <v>4</v>
      </c>
      <c r="E315" s="5">
        <v>21.333333333333332</v>
      </c>
      <c r="F315" s="5">
        <v>4</v>
      </c>
      <c r="G315" s="5">
        <v>276</v>
      </c>
      <c r="H315" s="7">
        <v>236</v>
      </c>
      <c r="I315" s="5">
        <v>236</v>
      </c>
    </row>
    <row r="316" spans="2:9" x14ac:dyDescent="0.25">
      <c r="B316" t="s">
        <v>0</v>
      </c>
      <c r="C316" t="s">
        <v>11</v>
      </c>
      <c r="D316" t="s">
        <v>1</v>
      </c>
      <c r="E316" s="5">
        <v>16</v>
      </c>
      <c r="F316" s="5">
        <v>12</v>
      </c>
      <c r="G316" s="5">
        <v>276</v>
      </c>
      <c r="H316" s="7">
        <v>156</v>
      </c>
      <c r="I316" s="5">
        <v>156</v>
      </c>
    </row>
    <row r="317" spans="2:9" x14ac:dyDescent="0.25">
      <c r="B317" t="s">
        <v>0</v>
      </c>
      <c r="C317" t="s">
        <v>11</v>
      </c>
      <c r="D317" t="s">
        <v>10</v>
      </c>
      <c r="E317" s="5">
        <v>8</v>
      </c>
      <c r="F317" s="5">
        <v>1.7142857142857142</v>
      </c>
      <c r="G317" s="5">
        <v>268</v>
      </c>
      <c r="H317" s="7">
        <v>250.85714285714286</v>
      </c>
      <c r="I317" s="5">
        <v>250.85714285714286</v>
      </c>
    </row>
    <row r="318" spans="2:9" x14ac:dyDescent="0.25">
      <c r="B318" t="s">
        <v>0</v>
      </c>
      <c r="C318" t="s">
        <v>11</v>
      </c>
      <c r="D318" t="s">
        <v>9</v>
      </c>
      <c r="E318" s="5">
        <v>32</v>
      </c>
      <c r="F318" s="5">
        <v>18</v>
      </c>
      <c r="G318" s="5">
        <v>249</v>
      </c>
      <c r="H318" s="7">
        <v>69</v>
      </c>
      <c r="I318" s="5">
        <v>69</v>
      </c>
    </row>
    <row r="319" spans="2:9" x14ac:dyDescent="0.25">
      <c r="B319" t="s">
        <v>0</v>
      </c>
      <c r="C319" t="s">
        <v>11</v>
      </c>
      <c r="D319" t="s">
        <v>8</v>
      </c>
      <c r="E319" s="5">
        <v>21.333333333333332</v>
      </c>
      <c r="F319" s="5">
        <v>4</v>
      </c>
      <c r="G319" s="5">
        <v>273</v>
      </c>
      <c r="H319" s="7">
        <v>233</v>
      </c>
      <c r="I319" s="5">
        <v>233</v>
      </c>
    </row>
    <row r="320" spans="2:9" x14ac:dyDescent="0.25">
      <c r="B320" t="s">
        <v>0</v>
      </c>
      <c r="C320" t="s">
        <v>11</v>
      </c>
      <c r="D320" t="s">
        <v>12</v>
      </c>
      <c r="E320" s="5">
        <v>20</v>
      </c>
      <c r="F320" s="5">
        <v>12</v>
      </c>
      <c r="G320" s="5">
        <v>276</v>
      </c>
      <c r="H320" s="7">
        <v>156</v>
      </c>
      <c r="I320" s="5">
        <v>156</v>
      </c>
    </row>
    <row r="321" spans="2:9" x14ac:dyDescent="0.25">
      <c r="B321" t="s">
        <v>0</v>
      </c>
      <c r="C321" t="s">
        <v>11</v>
      </c>
      <c r="D321" t="s">
        <v>11</v>
      </c>
      <c r="E321" s="5">
        <v>16</v>
      </c>
      <c r="F321" s="5"/>
      <c r="G321" s="5">
        <v>271</v>
      </c>
      <c r="H321" s="7">
        <v>271</v>
      </c>
      <c r="I321" s="5"/>
    </row>
    <row r="322" spans="2:9" x14ac:dyDescent="0.25">
      <c r="B322" t="s">
        <v>0</v>
      </c>
      <c r="C322" t="s">
        <v>11</v>
      </c>
      <c r="D322" t="s">
        <v>2</v>
      </c>
      <c r="E322" s="5">
        <v>20</v>
      </c>
      <c r="F322" s="5">
        <v>1.875</v>
      </c>
      <c r="G322" s="5">
        <v>272</v>
      </c>
      <c r="H322" s="7">
        <v>253.25</v>
      </c>
      <c r="I322" s="5">
        <v>253.25</v>
      </c>
    </row>
    <row r="323" spans="2:9" x14ac:dyDescent="0.25">
      <c r="B323" t="s">
        <v>0</v>
      </c>
      <c r="C323" t="s">
        <v>11</v>
      </c>
      <c r="D323" t="s">
        <v>6</v>
      </c>
      <c r="E323" s="5">
        <v>16</v>
      </c>
      <c r="F323" s="5">
        <v>12</v>
      </c>
      <c r="G323" s="5">
        <v>251</v>
      </c>
      <c r="H323" s="7">
        <v>131</v>
      </c>
      <c r="I323" s="5">
        <v>131</v>
      </c>
    </row>
    <row r="324" spans="2:9" x14ac:dyDescent="0.25">
      <c r="B324" t="s">
        <v>0</v>
      </c>
      <c r="C324" t="s">
        <v>2</v>
      </c>
      <c r="D324" t="s">
        <v>7</v>
      </c>
      <c r="E324" s="5">
        <v>26.666666666666664</v>
      </c>
      <c r="F324" s="5">
        <v>5.333333333333333</v>
      </c>
      <c r="G324" s="5">
        <v>265</v>
      </c>
      <c r="H324" s="7">
        <v>211.66666666666669</v>
      </c>
      <c r="I324" s="5">
        <v>211.66666666666669</v>
      </c>
    </row>
    <row r="325" spans="2:9" x14ac:dyDescent="0.25">
      <c r="B325" t="s">
        <v>0</v>
      </c>
      <c r="C325" t="s">
        <v>2</v>
      </c>
      <c r="D325" t="s">
        <v>0</v>
      </c>
      <c r="E325" s="5">
        <v>40</v>
      </c>
      <c r="F325" s="5"/>
      <c r="G325" s="5">
        <v>273</v>
      </c>
      <c r="H325" s="7">
        <v>273</v>
      </c>
      <c r="I325" s="5"/>
    </row>
    <row r="326" spans="2:9" x14ac:dyDescent="0.25">
      <c r="B326" t="s">
        <v>0</v>
      </c>
      <c r="C326" t="s">
        <v>2</v>
      </c>
      <c r="D326" t="s">
        <v>5</v>
      </c>
      <c r="E326" s="5">
        <v>26.666666666666664</v>
      </c>
      <c r="F326" s="5">
        <v>5.333333333333333</v>
      </c>
      <c r="G326" s="5">
        <v>258</v>
      </c>
      <c r="H326" s="7">
        <v>204.66666666666669</v>
      </c>
      <c r="I326" s="5">
        <v>204.66666666666669</v>
      </c>
    </row>
    <row r="327" spans="2:9" x14ac:dyDescent="0.25">
      <c r="B327" t="s">
        <v>0</v>
      </c>
      <c r="C327" t="s">
        <v>2</v>
      </c>
      <c r="D327" t="s">
        <v>3</v>
      </c>
      <c r="E327" s="5">
        <v>40</v>
      </c>
      <c r="F327" s="5">
        <v>21.333333333333332</v>
      </c>
      <c r="G327" s="5">
        <v>254</v>
      </c>
      <c r="H327" s="7">
        <v>40.666666666666686</v>
      </c>
      <c r="I327" s="5">
        <v>40.666666666666686</v>
      </c>
    </row>
    <row r="328" spans="2:9" x14ac:dyDescent="0.25">
      <c r="B328" t="s">
        <v>0</v>
      </c>
      <c r="C328" t="s">
        <v>2</v>
      </c>
      <c r="D328" t="s">
        <v>4</v>
      </c>
      <c r="E328" s="5">
        <v>26.666666666666664</v>
      </c>
      <c r="F328" s="5">
        <v>7.1111111111111107</v>
      </c>
      <c r="G328" s="5">
        <v>277</v>
      </c>
      <c r="H328" s="7">
        <v>205.88888888888889</v>
      </c>
      <c r="I328" s="5">
        <v>205.88888888888889</v>
      </c>
    </row>
    <row r="329" spans="2:9" x14ac:dyDescent="0.25">
      <c r="B329" t="s">
        <v>0</v>
      </c>
      <c r="C329" t="s">
        <v>2</v>
      </c>
      <c r="D329" t="s">
        <v>1</v>
      </c>
      <c r="E329" s="5">
        <v>20</v>
      </c>
      <c r="F329" s="5">
        <v>5.333333333333333</v>
      </c>
      <c r="G329" s="5">
        <v>277</v>
      </c>
      <c r="H329" s="7">
        <v>223.66666666666669</v>
      </c>
      <c r="I329" s="5">
        <v>223.66666666666669</v>
      </c>
    </row>
    <row r="330" spans="2:9" x14ac:dyDescent="0.25">
      <c r="B330" t="s">
        <v>0</v>
      </c>
      <c r="C330" t="s">
        <v>2</v>
      </c>
      <c r="D330" t="s">
        <v>10</v>
      </c>
      <c r="E330" s="5">
        <v>10</v>
      </c>
      <c r="F330" s="5">
        <v>5.333333333333333</v>
      </c>
      <c r="G330" s="5">
        <v>269</v>
      </c>
      <c r="H330" s="7">
        <v>215.66666666666669</v>
      </c>
      <c r="I330" s="5">
        <v>215.66666666666669</v>
      </c>
    </row>
    <row r="331" spans="2:9" x14ac:dyDescent="0.25">
      <c r="B331" t="s">
        <v>0</v>
      </c>
      <c r="C331" t="s">
        <v>2</v>
      </c>
      <c r="D331" t="s">
        <v>9</v>
      </c>
      <c r="E331" s="5">
        <v>40</v>
      </c>
      <c r="F331" s="5">
        <v>21.333333333333332</v>
      </c>
      <c r="G331" s="5">
        <v>250</v>
      </c>
      <c r="H331" s="7">
        <v>36.666666666666686</v>
      </c>
      <c r="I331" s="5">
        <v>36.666666666666686</v>
      </c>
    </row>
    <row r="332" spans="2:9" x14ac:dyDescent="0.25">
      <c r="B332" t="s">
        <v>0</v>
      </c>
      <c r="C332" t="s">
        <v>2</v>
      </c>
      <c r="D332" t="s">
        <v>8</v>
      </c>
      <c r="E332" s="5">
        <v>26.666666666666664</v>
      </c>
      <c r="F332" s="5">
        <v>5</v>
      </c>
      <c r="G332" s="5">
        <v>274</v>
      </c>
      <c r="H332" s="7">
        <v>224</v>
      </c>
      <c r="I332" s="5">
        <v>224</v>
      </c>
    </row>
    <row r="333" spans="2:9" x14ac:dyDescent="0.25">
      <c r="B333" t="s">
        <v>0</v>
      </c>
      <c r="C333" t="s">
        <v>2</v>
      </c>
      <c r="D333" t="s">
        <v>12</v>
      </c>
      <c r="E333" s="5">
        <v>25</v>
      </c>
      <c r="F333" s="5">
        <v>7.1111111111111107</v>
      </c>
      <c r="G333" s="5">
        <v>277</v>
      </c>
      <c r="H333" s="7">
        <v>205.88888888888889</v>
      </c>
      <c r="I333" s="5">
        <v>205.88888888888889</v>
      </c>
    </row>
    <row r="334" spans="2:9" x14ac:dyDescent="0.25">
      <c r="B334" t="s">
        <v>0</v>
      </c>
      <c r="C334" t="s">
        <v>2</v>
      </c>
      <c r="D334" t="s">
        <v>11</v>
      </c>
      <c r="E334" s="5">
        <v>20</v>
      </c>
      <c r="F334" s="5">
        <v>1.875</v>
      </c>
      <c r="G334" s="5">
        <v>272</v>
      </c>
      <c r="H334" s="7">
        <v>253.25</v>
      </c>
      <c r="I334" s="5">
        <v>253.25</v>
      </c>
    </row>
    <row r="335" spans="2:9" x14ac:dyDescent="0.25">
      <c r="B335" t="s">
        <v>0</v>
      </c>
      <c r="C335" t="s">
        <v>2</v>
      </c>
      <c r="D335" t="s">
        <v>2</v>
      </c>
      <c r="E335" s="5">
        <v>25</v>
      </c>
      <c r="F335" s="5"/>
      <c r="G335" s="5">
        <v>273</v>
      </c>
      <c r="H335" s="7">
        <v>273</v>
      </c>
      <c r="I335" s="5"/>
    </row>
    <row r="336" spans="2:9" x14ac:dyDescent="0.25">
      <c r="B336" t="s">
        <v>0</v>
      </c>
      <c r="C336" t="s">
        <v>2</v>
      </c>
      <c r="D336" t="s">
        <v>6</v>
      </c>
      <c r="E336" s="5">
        <v>20</v>
      </c>
      <c r="F336" s="5">
        <v>5.333333333333333</v>
      </c>
      <c r="G336" s="5">
        <v>252</v>
      </c>
      <c r="H336" s="7">
        <v>198.66666666666669</v>
      </c>
      <c r="I336" s="5">
        <v>198.66666666666669</v>
      </c>
    </row>
    <row r="337" spans="2:9" x14ac:dyDescent="0.25">
      <c r="B337" t="s">
        <v>0</v>
      </c>
      <c r="C337" t="s">
        <v>6</v>
      </c>
      <c r="D337" t="s">
        <v>7</v>
      </c>
      <c r="E337" s="5">
        <v>21.333333333333332</v>
      </c>
      <c r="F337" s="5">
        <v>4</v>
      </c>
      <c r="G337" s="5">
        <v>244</v>
      </c>
      <c r="H337" s="7">
        <v>204</v>
      </c>
      <c r="I337" s="5">
        <v>204</v>
      </c>
    </row>
    <row r="338" spans="2:9" x14ac:dyDescent="0.25">
      <c r="B338" t="s">
        <v>0</v>
      </c>
      <c r="C338" t="s">
        <v>6</v>
      </c>
      <c r="D338" t="s">
        <v>0</v>
      </c>
      <c r="E338" s="5">
        <v>32</v>
      </c>
      <c r="F338" s="5"/>
      <c r="G338" s="5">
        <v>252</v>
      </c>
      <c r="H338" s="7">
        <v>252</v>
      </c>
      <c r="I338" s="5"/>
    </row>
    <row r="339" spans="2:9" x14ac:dyDescent="0.25">
      <c r="B339" t="s">
        <v>0</v>
      </c>
      <c r="C339" t="s">
        <v>6</v>
      </c>
      <c r="D339" t="s">
        <v>5</v>
      </c>
      <c r="E339" s="5">
        <v>21.333333333333332</v>
      </c>
      <c r="F339" s="5">
        <v>4</v>
      </c>
      <c r="G339" s="5">
        <v>237</v>
      </c>
      <c r="H339" s="7">
        <v>197</v>
      </c>
      <c r="I339" s="5">
        <v>197</v>
      </c>
    </row>
    <row r="340" spans="2:9" x14ac:dyDescent="0.25">
      <c r="B340" t="s">
        <v>0</v>
      </c>
      <c r="C340" t="s">
        <v>6</v>
      </c>
      <c r="D340" t="s">
        <v>3</v>
      </c>
      <c r="E340" s="5">
        <v>32</v>
      </c>
      <c r="F340" s="5">
        <v>18</v>
      </c>
      <c r="G340" s="5">
        <v>233</v>
      </c>
      <c r="H340" s="7">
        <v>53</v>
      </c>
      <c r="I340" s="5">
        <v>53</v>
      </c>
    </row>
    <row r="341" spans="2:9" x14ac:dyDescent="0.25">
      <c r="B341" t="s">
        <v>0</v>
      </c>
      <c r="C341" t="s">
        <v>6</v>
      </c>
      <c r="D341" t="s">
        <v>4</v>
      </c>
      <c r="E341" s="5">
        <v>21.333333333333332</v>
      </c>
      <c r="F341" s="5">
        <v>5.333333333333333</v>
      </c>
      <c r="G341" s="5">
        <v>256</v>
      </c>
      <c r="H341" s="7">
        <v>202.66666666666669</v>
      </c>
      <c r="I341" s="5">
        <v>202.66666666666669</v>
      </c>
    </row>
    <row r="342" spans="2:9" x14ac:dyDescent="0.25">
      <c r="B342" t="s">
        <v>0</v>
      </c>
      <c r="C342" t="s">
        <v>6</v>
      </c>
      <c r="D342" t="s">
        <v>1</v>
      </c>
      <c r="E342" s="5">
        <v>16</v>
      </c>
      <c r="F342" s="5">
        <v>12</v>
      </c>
      <c r="G342" s="5">
        <v>256</v>
      </c>
      <c r="H342" s="7">
        <v>136</v>
      </c>
      <c r="I342" s="5">
        <v>136</v>
      </c>
    </row>
    <row r="343" spans="2:9" x14ac:dyDescent="0.25">
      <c r="B343" t="s">
        <v>0</v>
      </c>
      <c r="C343" t="s">
        <v>6</v>
      </c>
      <c r="D343" t="s">
        <v>10</v>
      </c>
      <c r="E343" s="5">
        <v>8</v>
      </c>
      <c r="F343" s="5">
        <v>4</v>
      </c>
      <c r="G343" s="5">
        <v>248</v>
      </c>
      <c r="H343" s="7">
        <v>208</v>
      </c>
      <c r="I343" s="5">
        <v>208</v>
      </c>
    </row>
    <row r="344" spans="2:9" x14ac:dyDescent="0.25">
      <c r="B344" t="s">
        <v>0</v>
      </c>
      <c r="C344" t="s">
        <v>6</v>
      </c>
      <c r="D344" t="s">
        <v>9</v>
      </c>
      <c r="E344" s="5">
        <v>32</v>
      </c>
      <c r="F344" s="5">
        <v>18</v>
      </c>
      <c r="G344" s="5">
        <v>229</v>
      </c>
      <c r="H344" s="7">
        <v>49</v>
      </c>
      <c r="I344" s="5">
        <v>49</v>
      </c>
    </row>
    <row r="345" spans="2:9" x14ac:dyDescent="0.25">
      <c r="B345" t="s">
        <v>0</v>
      </c>
      <c r="C345" t="s">
        <v>6</v>
      </c>
      <c r="D345" t="s">
        <v>8</v>
      </c>
      <c r="E345" s="5">
        <v>21.333333333333332</v>
      </c>
      <c r="F345" s="5">
        <v>4</v>
      </c>
      <c r="G345" s="5">
        <v>253</v>
      </c>
      <c r="H345" s="7">
        <v>213</v>
      </c>
      <c r="I345" s="5">
        <v>213</v>
      </c>
    </row>
    <row r="346" spans="2:9" x14ac:dyDescent="0.25">
      <c r="B346" t="s">
        <v>0</v>
      </c>
      <c r="C346" t="s">
        <v>6</v>
      </c>
      <c r="D346" t="s">
        <v>12</v>
      </c>
      <c r="E346" s="5">
        <v>20</v>
      </c>
      <c r="F346" s="5">
        <v>12</v>
      </c>
      <c r="G346" s="5">
        <v>256</v>
      </c>
      <c r="H346" s="7">
        <v>136</v>
      </c>
      <c r="I346" s="5">
        <v>136</v>
      </c>
    </row>
    <row r="347" spans="2:9" x14ac:dyDescent="0.25">
      <c r="B347" t="s">
        <v>0</v>
      </c>
      <c r="C347" t="s">
        <v>6</v>
      </c>
      <c r="D347" t="s">
        <v>11</v>
      </c>
      <c r="E347" s="5">
        <v>16</v>
      </c>
      <c r="F347" s="5">
        <v>12</v>
      </c>
      <c r="G347" s="5">
        <v>251</v>
      </c>
      <c r="H347" s="7">
        <v>131</v>
      </c>
      <c r="I347" s="5">
        <v>131</v>
      </c>
    </row>
    <row r="348" spans="2:9" x14ac:dyDescent="0.25">
      <c r="B348" t="s">
        <v>0</v>
      </c>
      <c r="C348" t="s">
        <v>6</v>
      </c>
      <c r="D348" t="s">
        <v>2</v>
      </c>
      <c r="E348" s="5">
        <v>20</v>
      </c>
      <c r="F348" s="5">
        <v>5.333333333333333</v>
      </c>
      <c r="G348" s="5">
        <v>252</v>
      </c>
      <c r="H348" s="7">
        <v>198.66666666666669</v>
      </c>
      <c r="I348" s="5">
        <v>198.66666666666669</v>
      </c>
    </row>
    <row r="349" spans="2:9" x14ac:dyDescent="0.25">
      <c r="B349" t="s">
        <v>0</v>
      </c>
      <c r="C349" t="s">
        <v>6</v>
      </c>
      <c r="D349" t="s">
        <v>6</v>
      </c>
      <c r="E349" s="5">
        <v>16</v>
      </c>
      <c r="F349" s="5"/>
      <c r="G349" s="5">
        <v>231</v>
      </c>
      <c r="H349" s="7">
        <v>231</v>
      </c>
      <c r="I349" s="5"/>
    </row>
    <row r="350" spans="2:9" x14ac:dyDescent="0.25">
      <c r="B350" t="s">
        <v>5</v>
      </c>
      <c r="C350" t="s">
        <v>7</v>
      </c>
      <c r="D350" t="s">
        <v>7</v>
      </c>
      <c r="E350" s="5">
        <v>18.962962962962962</v>
      </c>
      <c r="F350" s="5"/>
      <c r="G350" s="5">
        <v>242</v>
      </c>
      <c r="H350" s="7">
        <v>242</v>
      </c>
      <c r="I350" s="5"/>
    </row>
    <row r="351" spans="2:9" x14ac:dyDescent="0.25">
      <c r="B351" t="s">
        <v>5</v>
      </c>
      <c r="C351" t="s">
        <v>7</v>
      </c>
      <c r="D351" t="s">
        <v>0</v>
      </c>
      <c r="E351" s="5">
        <v>28.444444444444443</v>
      </c>
      <c r="F351" s="5">
        <v>4.4444444444444446</v>
      </c>
      <c r="G351" s="5">
        <v>250</v>
      </c>
      <c r="H351" s="7">
        <v>205.55555555555554</v>
      </c>
      <c r="I351" s="5">
        <v>205.55555555555554</v>
      </c>
    </row>
    <row r="352" spans="2:9" x14ac:dyDescent="0.25">
      <c r="B352" t="s">
        <v>5</v>
      </c>
      <c r="C352" t="s">
        <v>7</v>
      </c>
      <c r="D352" t="s">
        <v>5</v>
      </c>
      <c r="E352" s="5">
        <v>18.962962962962962</v>
      </c>
      <c r="F352" s="5"/>
      <c r="G352" s="5">
        <v>235</v>
      </c>
      <c r="H352" s="7">
        <v>235</v>
      </c>
      <c r="I352" s="5"/>
    </row>
    <row r="353" spans="2:9" x14ac:dyDescent="0.25">
      <c r="B353" t="s">
        <v>5</v>
      </c>
      <c r="C353" t="s">
        <v>7</v>
      </c>
      <c r="D353" t="s">
        <v>3</v>
      </c>
      <c r="E353" s="5">
        <v>28.444444444444443</v>
      </c>
      <c r="F353" s="5">
        <v>4.4444444444444446</v>
      </c>
      <c r="G353" s="5">
        <v>231</v>
      </c>
      <c r="H353" s="7">
        <v>186.55555555555554</v>
      </c>
      <c r="I353" s="5">
        <v>186.55555555555554</v>
      </c>
    </row>
    <row r="354" spans="2:9" x14ac:dyDescent="0.25">
      <c r="B354" t="s">
        <v>5</v>
      </c>
      <c r="C354" t="s">
        <v>7</v>
      </c>
      <c r="D354" t="s">
        <v>4</v>
      </c>
      <c r="E354" s="5">
        <v>18.962962962962962</v>
      </c>
      <c r="F354" s="5">
        <v>18.962962962962962</v>
      </c>
      <c r="G354" s="5">
        <v>254</v>
      </c>
      <c r="H354" s="7">
        <v>64.370370370370381</v>
      </c>
      <c r="I354" s="5">
        <v>64.370370370370381</v>
      </c>
    </row>
    <row r="355" spans="2:9" x14ac:dyDescent="0.25">
      <c r="B355" t="s">
        <v>5</v>
      </c>
      <c r="C355" t="s">
        <v>7</v>
      </c>
      <c r="D355" t="s">
        <v>1</v>
      </c>
      <c r="E355" s="5">
        <v>14.222222222222221</v>
      </c>
      <c r="F355" s="5">
        <v>3.5555555555555554</v>
      </c>
      <c r="G355" s="5">
        <v>254</v>
      </c>
      <c r="H355" s="7">
        <v>218.44444444444446</v>
      </c>
      <c r="I355" s="5">
        <v>218.44444444444446</v>
      </c>
    </row>
    <row r="356" spans="2:9" x14ac:dyDescent="0.25">
      <c r="B356" t="s">
        <v>5</v>
      </c>
      <c r="C356" t="s">
        <v>7</v>
      </c>
      <c r="D356" t="s">
        <v>10</v>
      </c>
      <c r="E356" s="5">
        <v>7.1111111111111107</v>
      </c>
      <c r="F356" s="5">
        <v>3.5555555555555554</v>
      </c>
      <c r="G356" s="5">
        <v>246</v>
      </c>
      <c r="H356" s="7">
        <v>210.44444444444446</v>
      </c>
      <c r="I356" s="5">
        <v>210.44444444444446</v>
      </c>
    </row>
    <row r="357" spans="2:9" x14ac:dyDescent="0.25">
      <c r="B357" t="s">
        <v>5</v>
      </c>
      <c r="C357" t="s">
        <v>7</v>
      </c>
      <c r="D357" t="s">
        <v>9</v>
      </c>
      <c r="E357" s="5">
        <v>28.444444444444443</v>
      </c>
      <c r="F357" s="5">
        <v>4.4444444444444446</v>
      </c>
      <c r="G357" s="5">
        <v>227</v>
      </c>
      <c r="H357" s="7">
        <v>182.55555555555554</v>
      </c>
      <c r="I357" s="5">
        <v>182.55555555555554</v>
      </c>
    </row>
    <row r="358" spans="2:9" x14ac:dyDescent="0.25">
      <c r="B358" t="s">
        <v>5</v>
      </c>
      <c r="C358" t="s">
        <v>7</v>
      </c>
      <c r="D358" t="s">
        <v>8</v>
      </c>
      <c r="E358" s="5">
        <v>18.962962962962962</v>
      </c>
      <c r="F358" s="5">
        <v>18.962962962962962</v>
      </c>
      <c r="G358" s="5">
        <v>251</v>
      </c>
      <c r="H358" s="7">
        <v>61.370370370370381</v>
      </c>
      <c r="I358" s="5">
        <v>61.370370370370381</v>
      </c>
    </row>
    <row r="359" spans="2:9" x14ac:dyDescent="0.25">
      <c r="B359" t="s">
        <v>5</v>
      </c>
      <c r="C359" t="s">
        <v>7</v>
      </c>
      <c r="D359" t="s">
        <v>12</v>
      </c>
      <c r="E359" s="5">
        <v>17.777777777777779</v>
      </c>
      <c r="F359" s="5">
        <v>4.4444444444444446</v>
      </c>
      <c r="G359" s="5">
        <v>254</v>
      </c>
      <c r="H359" s="7">
        <v>209.55555555555554</v>
      </c>
      <c r="I359" s="5">
        <v>209.55555555555554</v>
      </c>
    </row>
    <row r="360" spans="2:9" x14ac:dyDescent="0.25">
      <c r="B360" t="s">
        <v>5</v>
      </c>
      <c r="C360" t="s">
        <v>7</v>
      </c>
      <c r="D360" t="s">
        <v>11</v>
      </c>
      <c r="E360" s="5">
        <v>14.222222222222221</v>
      </c>
      <c r="F360" s="5">
        <v>2.3703703703703702</v>
      </c>
      <c r="G360" s="5">
        <v>249</v>
      </c>
      <c r="H360" s="7">
        <v>225.2962962962963</v>
      </c>
      <c r="I360" s="5">
        <v>225.2962962962963</v>
      </c>
    </row>
    <row r="361" spans="2:9" x14ac:dyDescent="0.25">
      <c r="B361" t="s">
        <v>5</v>
      </c>
      <c r="C361" t="s">
        <v>7</v>
      </c>
      <c r="D361" t="s">
        <v>2</v>
      </c>
      <c r="E361" s="5">
        <v>17.777777777777779</v>
      </c>
      <c r="F361" s="5">
        <v>4.4444444444444446</v>
      </c>
      <c r="G361" s="5">
        <v>250</v>
      </c>
      <c r="H361" s="7">
        <v>205.55555555555554</v>
      </c>
      <c r="I361" s="5">
        <v>205.55555555555554</v>
      </c>
    </row>
    <row r="362" spans="2:9" x14ac:dyDescent="0.25">
      <c r="B362" t="s">
        <v>5</v>
      </c>
      <c r="C362" t="s">
        <v>7</v>
      </c>
      <c r="D362" t="s">
        <v>6</v>
      </c>
      <c r="E362" s="5">
        <v>14.222222222222221</v>
      </c>
      <c r="F362" s="5">
        <v>3.5555555555555554</v>
      </c>
      <c r="G362" s="5">
        <v>229</v>
      </c>
      <c r="H362" s="7">
        <v>193.44444444444446</v>
      </c>
      <c r="I362" s="5">
        <v>193.44444444444446</v>
      </c>
    </row>
    <row r="363" spans="2:9" x14ac:dyDescent="0.25">
      <c r="B363" t="s">
        <v>5</v>
      </c>
      <c r="C363" t="s">
        <v>0</v>
      </c>
      <c r="D363" t="s">
        <v>7</v>
      </c>
      <c r="E363" s="5">
        <v>28.444444444444443</v>
      </c>
      <c r="F363" s="5">
        <v>4.4444444444444438</v>
      </c>
      <c r="G363" s="5">
        <v>250</v>
      </c>
      <c r="H363" s="7">
        <v>205.55555555555557</v>
      </c>
      <c r="I363" s="5">
        <v>205.55555555555557</v>
      </c>
    </row>
    <row r="364" spans="2:9" x14ac:dyDescent="0.25">
      <c r="B364" t="s">
        <v>5</v>
      </c>
      <c r="C364" t="s">
        <v>0</v>
      </c>
      <c r="D364" t="s">
        <v>0</v>
      </c>
      <c r="E364" s="5">
        <v>42.666666666666664</v>
      </c>
      <c r="F364" s="5"/>
      <c r="G364" s="5">
        <v>258</v>
      </c>
      <c r="H364" s="7">
        <v>258</v>
      </c>
      <c r="I364" s="5"/>
    </row>
    <row r="365" spans="2:9" x14ac:dyDescent="0.25">
      <c r="B365" t="s">
        <v>5</v>
      </c>
      <c r="C365" t="s">
        <v>0</v>
      </c>
      <c r="D365" t="s">
        <v>5</v>
      </c>
      <c r="E365" s="5">
        <v>28.444444444444443</v>
      </c>
      <c r="F365" s="5"/>
      <c r="G365" s="5">
        <v>243</v>
      </c>
      <c r="H365" s="7">
        <v>243</v>
      </c>
      <c r="I365" s="5"/>
    </row>
    <row r="366" spans="2:9" x14ac:dyDescent="0.25">
      <c r="B366" t="s">
        <v>5</v>
      </c>
      <c r="C366" t="s">
        <v>0</v>
      </c>
      <c r="D366" t="s">
        <v>3</v>
      </c>
      <c r="E366" s="5">
        <v>42.666666666666664</v>
      </c>
      <c r="F366" s="5">
        <v>16</v>
      </c>
      <c r="G366" s="5">
        <v>239</v>
      </c>
      <c r="H366" s="7">
        <v>79</v>
      </c>
      <c r="I366" s="5">
        <v>79</v>
      </c>
    </row>
    <row r="367" spans="2:9" x14ac:dyDescent="0.25">
      <c r="B367" t="s">
        <v>5</v>
      </c>
      <c r="C367" t="s">
        <v>0</v>
      </c>
      <c r="D367" t="s">
        <v>4</v>
      </c>
      <c r="E367" s="5">
        <v>28.444444444444443</v>
      </c>
      <c r="F367" s="5">
        <v>5.333333333333333</v>
      </c>
      <c r="G367" s="5">
        <v>262</v>
      </c>
      <c r="H367" s="7">
        <v>208.66666666666669</v>
      </c>
      <c r="I367" s="5">
        <v>208.66666666666669</v>
      </c>
    </row>
    <row r="368" spans="2:9" x14ac:dyDescent="0.25">
      <c r="B368" t="s">
        <v>5</v>
      </c>
      <c r="C368" t="s">
        <v>0</v>
      </c>
      <c r="D368" t="s">
        <v>1</v>
      </c>
      <c r="E368" s="5">
        <v>21.333333333333332</v>
      </c>
      <c r="F368" s="5">
        <v>4</v>
      </c>
      <c r="G368" s="5">
        <v>262</v>
      </c>
      <c r="H368" s="7">
        <v>222</v>
      </c>
      <c r="I368" s="5">
        <v>222</v>
      </c>
    </row>
    <row r="369" spans="2:9" x14ac:dyDescent="0.25">
      <c r="B369" t="s">
        <v>5</v>
      </c>
      <c r="C369" t="s">
        <v>0</v>
      </c>
      <c r="D369" t="s">
        <v>10</v>
      </c>
      <c r="E369" s="5">
        <v>10.666666666666666</v>
      </c>
      <c r="F369" s="5">
        <v>4</v>
      </c>
      <c r="G369" s="5">
        <v>254</v>
      </c>
      <c r="H369" s="7">
        <v>214</v>
      </c>
      <c r="I369" s="5">
        <v>214</v>
      </c>
    </row>
    <row r="370" spans="2:9" x14ac:dyDescent="0.25">
      <c r="B370" t="s">
        <v>5</v>
      </c>
      <c r="C370" t="s">
        <v>0</v>
      </c>
      <c r="D370" t="s">
        <v>9</v>
      </c>
      <c r="E370" s="5">
        <v>42.666666666666664</v>
      </c>
      <c r="F370" s="5">
        <v>16</v>
      </c>
      <c r="G370" s="5">
        <v>235</v>
      </c>
      <c r="H370" s="7">
        <v>75</v>
      </c>
      <c r="I370" s="5">
        <v>75</v>
      </c>
    </row>
    <row r="371" spans="2:9" x14ac:dyDescent="0.25">
      <c r="B371" t="s">
        <v>5</v>
      </c>
      <c r="C371" t="s">
        <v>0</v>
      </c>
      <c r="D371" t="s">
        <v>8</v>
      </c>
      <c r="E371" s="5">
        <v>28.444444444444443</v>
      </c>
      <c r="F371" s="5">
        <v>4.4444444444444438</v>
      </c>
      <c r="G371" s="5">
        <v>259</v>
      </c>
      <c r="H371" s="7">
        <v>214.55555555555557</v>
      </c>
      <c r="I371" s="5">
        <v>214.55555555555557</v>
      </c>
    </row>
    <row r="372" spans="2:9" x14ac:dyDescent="0.25">
      <c r="B372" t="s">
        <v>5</v>
      </c>
      <c r="C372" t="s">
        <v>0</v>
      </c>
      <c r="D372" t="s">
        <v>12</v>
      </c>
      <c r="E372" s="5">
        <v>26.666666666666664</v>
      </c>
      <c r="F372" s="5">
        <v>5.333333333333333</v>
      </c>
      <c r="G372" s="5">
        <v>262</v>
      </c>
      <c r="H372" s="7">
        <v>208.66666666666669</v>
      </c>
      <c r="I372" s="5">
        <v>208.66666666666669</v>
      </c>
    </row>
    <row r="373" spans="2:9" x14ac:dyDescent="0.25">
      <c r="B373" t="s">
        <v>5</v>
      </c>
      <c r="C373" t="s">
        <v>0</v>
      </c>
      <c r="D373" t="s">
        <v>11</v>
      </c>
      <c r="E373" s="5">
        <v>21.333333333333332</v>
      </c>
      <c r="F373" s="5">
        <v>4</v>
      </c>
      <c r="G373" s="5">
        <v>257</v>
      </c>
      <c r="H373" s="7">
        <v>217</v>
      </c>
      <c r="I373" s="5">
        <v>217</v>
      </c>
    </row>
    <row r="374" spans="2:9" x14ac:dyDescent="0.25">
      <c r="B374" t="s">
        <v>5</v>
      </c>
      <c r="C374" t="s">
        <v>0</v>
      </c>
      <c r="D374" t="s">
        <v>2</v>
      </c>
      <c r="E374" s="5">
        <v>26.666666666666664</v>
      </c>
      <c r="F374" s="5">
        <v>5.333333333333333</v>
      </c>
      <c r="G374" s="5">
        <v>258</v>
      </c>
      <c r="H374" s="7">
        <v>204.66666666666669</v>
      </c>
      <c r="I374" s="5">
        <v>204.66666666666669</v>
      </c>
    </row>
    <row r="375" spans="2:9" x14ac:dyDescent="0.25">
      <c r="B375" t="s">
        <v>5</v>
      </c>
      <c r="C375" t="s">
        <v>0</v>
      </c>
      <c r="D375" t="s">
        <v>6</v>
      </c>
      <c r="E375" s="5">
        <v>21.333333333333332</v>
      </c>
      <c r="F375" s="5">
        <v>4</v>
      </c>
      <c r="G375" s="5">
        <v>237</v>
      </c>
      <c r="H375" s="7">
        <v>197</v>
      </c>
      <c r="I375" s="5">
        <v>197</v>
      </c>
    </row>
    <row r="376" spans="2:9" x14ac:dyDescent="0.25">
      <c r="B376" t="s">
        <v>5</v>
      </c>
      <c r="C376" t="s">
        <v>5</v>
      </c>
      <c r="D376" t="s">
        <v>7</v>
      </c>
      <c r="E376" s="5">
        <v>18.962962962962962</v>
      </c>
      <c r="F376" s="5"/>
      <c r="G376" s="5">
        <v>235</v>
      </c>
      <c r="H376" s="7">
        <v>235</v>
      </c>
      <c r="I376" s="5"/>
    </row>
    <row r="377" spans="2:9" x14ac:dyDescent="0.25">
      <c r="B377" t="s">
        <v>5</v>
      </c>
      <c r="C377" t="s">
        <v>5</v>
      </c>
      <c r="D377" t="s">
        <v>0</v>
      </c>
      <c r="E377" s="5">
        <v>28.444444444444443</v>
      </c>
      <c r="F377" s="5"/>
      <c r="G377" s="5">
        <v>243</v>
      </c>
      <c r="H377" s="7">
        <v>243</v>
      </c>
      <c r="I377" s="5"/>
    </row>
    <row r="378" spans="2:9" x14ac:dyDescent="0.25">
      <c r="B378" t="s">
        <v>5</v>
      </c>
      <c r="C378" t="s">
        <v>5</v>
      </c>
      <c r="D378" t="s">
        <v>5</v>
      </c>
      <c r="E378" s="5">
        <v>18.962962962962962</v>
      </c>
      <c r="F378" s="5"/>
      <c r="G378" s="5">
        <v>228</v>
      </c>
      <c r="H378" s="7">
        <v>228</v>
      </c>
      <c r="I378" s="5"/>
    </row>
    <row r="379" spans="2:9" x14ac:dyDescent="0.25">
      <c r="B379" t="s">
        <v>5</v>
      </c>
      <c r="C379" t="s">
        <v>5</v>
      </c>
      <c r="D379" t="s">
        <v>3</v>
      </c>
      <c r="E379" s="5">
        <v>28.444444444444443</v>
      </c>
      <c r="F379" s="5"/>
      <c r="G379" s="5">
        <v>224</v>
      </c>
      <c r="H379" s="7">
        <v>224</v>
      </c>
      <c r="I379" s="5"/>
    </row>
    <row r="380" spans="2:9" x14ac:dyDescent="0.25">
      <c r="B380" t="s">
        <v>5</v>
      </c>
      <c r="C380" t="s">
        <v>5</v>
      </c>
      <c r="D380" t="s">
        <v>4</v>
      </c>
      <c r="E380" s="5">
        <v>18.962962962962962</v>
      </c>
      <c r="F380" s="5"/>
      <c r="G380" s="5">
        <v>247</v>
      </c>
      <c r="H380" s="7">
        <v>247</v>
      </c>
      <c r="I380" s="5"/>
    </row>
    <row r="381" spans="2:9" x14ac:dyDescent="0.25">
      <c r="B381" t="s">
        <v>5</v>
      </c>
      <c r="C381" t="s">
        <v>5</v>
      </c>
      <c r="D381" t="s">
        <v>1</v>
      </c>
      <c r="E381" s="5">
        <v>14.222222222222221</v>
      </c>
      <c r="F381" s="5"/>
      <c r="G381" s="5">
        <v>247</v>
      </c>
      <c r="H381" s="7">
        <v>247</v>
      </c>
      <c r="I381" s="5"/>
    </row>
    <row r="382" spans="2:9" x14ac:dyDescent="0.25">
      <c r="B382" t="s">
        <v>5</v>
      </c>
      <c r="C382" t="s">
        <v>5</v>
      </c>
      <c r="D382" t="s">
        <v>10</v>
      </c>
      <c r="E382" s="5">
        <v>7.1111111111111107</v>
      </c>
      <c r="F382" s="5"/>
      <c r="G382" s="5">
        <v>239</v>
      </c>
      <c r="H382" s="7">
        <v>239</v>
      </c>
      <c r="I382" s="5"/>
    </row>
    <row r="383" spans="2:9" x14ac:dyDescent="0.25">
      <c r="B383" t="s">
        <v>5</v>
      </c>
      <c r="C383" t="s">
        <v>5</v>
      </c>
      <c r="D383" t="s">
        <v>9</v>
      </c>
      <c r="E383" s="5">
        <v>28.444444444444443</v>
      </c>
      <c r="F383" s="5"/>
      <c r="G383" s="5">
        <v>220</v>
      </c>
      <c r="H383" s="7">
        <v>220</v>
      </c>
      <c r="I383" s="5"/>
    </row>
    <row r="384" spans="2:9" x14ac:dyDescent="0.25">
      <c r="B384" t="s">
        <v>5</v>
      </c>
      <c r="C384" t="s">
        <v>5</v>
      </c>
      <c r="D384" t="s">
        <v>8</v>
      </c>
      <c r="E384" s="5">
        <v>18.962962962962962</v>
      </c>
      <c r="F384" s="5"/>
      <c r="G384" s="5">
        <v>244</v>
      </c>
      <c r="H384" s="7">
        <v>244</v>
      </c>
      <c r="I384" s="5"/>
    </row>
    <row r="385" spans="2:9" x14ac:dyDescent="0.25">
      <c r="B385" t="s">
        <v>5</v>
      </c>
      <c r="C385" t="s">
        <v>5</v>
      </c>
      <c r="D385" t="s">
        <v>12</v>
      </c>
      <c r="E385" s="5">
        <v>17.777777777777779</v>
      </c>
      <c r="F385" s="5"/>
      <c r="G385" s="5">
        <v>247</v>
      </c>
      <c r="H385" s="7">
        <v>247</v>
      </c>
      <c r="I385" s="5"/>
    </row>
    <row r="386" spans="2:9" x14ac:dyDescent="0.25">
      <c r="B386" t="s">
        <v>5</v>
      </c>
      <c r="C386" t="s">
        <v>5</v>
      </c>
      <c r="D386" t="s">
        <v>11</v>
      </c>
      <c r="E386" s="5">
        <v>14.222222222222221</v>
      </c>
      <c r="F386" s="5"/>
      <c r="G386" s="5">
        <v>242</v>
      </c>
      <c r="H386" s="7">
        <v>242</v>
      </c>
      <c r="I386" s="5"/>
    </row>
    <row r="387" spans="2:9" x14ac:dyDescent="0.25">
      <c r="B387" t="s">
        <v>5</v>
      </c>
      <c r="C387" t="s">
        <v>5</v>
      </c>
      <c r="D387" t="s">
        <v>2</v>
      </c>
      <c r="E387" s="5">
        <v>17.777777777777779</v>
      </c>
      <c r="F387" s="5"/>
      <c r="G387" s="5">
        <v>243</v>
      </c>
      <c r="H387" s="7">
        <v>243</v>
      </c>
      <c r="I387" s="5"/>
    </row>
    <row r="388" spans="2:9" x14ac:dyDescent="0.25">
      <c r="B388" t="s">
        <v>5</v>
      </c>
      <c r="C388" t="s">
        <v>5</v>
      </c>
      <c r="D388" t="s">
        <v>6</v>
      </c>
      <c r="E388" s="5">
        <v>14.222222222222221</v>
      </c>
      <c r="F388" s="5"/>
      <c r="G388" s="5">
        <v>222</v>
      </c>
      <c r="H388" s="7">
        <v>222</v>
      </c>
      <c r="I388" s="5"/>
    </row>
    <row r="389" spans="2:9" x14ac:dyDescent="0.25">
      <c r="B389" t="s">
        <v>5</v>
      </c>
      <c r="C389" t="s">
        <v>3</v>
      </c>
      <c r="D389" t="s">
        <v>7</v>
      </c>
      <c r="E389" s="5">
        <v>28.444444444444443</v>
      </c>
      <c r="F389" s="5">
        <v>4.4444444444444438</v>
      </c>
      <c r="G389" s="5">
        <v>231</v>
      </c>
      <c r="H389" s="7">
        <v>186.55555555555557</v>
      </c>
      <c r="I389" s="5">
        <v>186.55555555555557</v>
      </c>
    </row>
    <row r="390" spans="2:9" x14ac:dyDescent="0.25">
      <c r="B390" t="s">
        <v>5</v>
      </c>
      <c r="C390" t="s">
        <v>3</v>
      </c>
      <c r="D390" t="s">
        <v>0</v>
      </c>
      <c r="E390" s="5">
        <v>42.666666666666664</v>
      </c>
      <c r="F390" s="5">
        <v>16</v>
      </c>
      <c r="G390" s="5">
        <v>239</v>
      </c>
      <c r="H390" s="7">
        <v>79</v>
      </c>
      <c r="I390" s="5">
        <v>79</v>
      </c>
    </row>
    <row r="391" spans="2:9" x14ac:dyDescent="0.25">
      <c r="B391" t="s">
        <v>5</v>
      </c>
      <c r="C391" t="s">
        <v>3</v>
      </c>
      <c r="D391" t="s">
        <v>5</v>
      </c>
      <c r="E391" s="5">
        <v>28.444444444444443</v>
      </c>
      <c r="F391" s="5"/>
      <c r="G391" s="5">
        <v>224</v>
      </c>
      <c r="H391" s="7">
        <v>224</v>
      </c>
      <c r="I391" s="5"/>
    </row>
    <row r="392" spans="2:9" x14ac:dyDescent="0.25">
      <c r="B392" t="s">
        <v>5</v>
      </c>
      <c r="C392" t="s">
        <v>3</v>
      </c>
      <c r="D392" t="s">
        <v>3</v>
      </c>
      <c r="E392" s="5">
        <v>42.666666666666664</v>
      </c>
      <c r="F392" s="5"/>
      <c r="G392" s="5">
        <v>220</v>
      </c>
      <c r="H392" s="7">
        <v>220</v>
      </c>
      <c r="I392" s="5"/>
    </row>
    <row r="393" spans="2:9" x14ac:dyDescent="0.25">
      <c r="B393" t="s">
        <v>5</v>
      </c>
      <c r="C393" t="s">
        <v>3</v>
      </c>
      <c r="D393" t="s">
        <v>4</v>
      </c>
      <c r="E393" s="5">
        <v>28.444444444444443</v>
      </c>
      <c r="F393" s="5">
        <v>8.3333333333333321</v>
      </c>
      <c r="G393" s="5">
        <v>243</v>
      </c>
      <c r="H393" s="7">
        <v>159.66666666666669</v>
      </c>
      <c r="I393" s="5">
        <v>159.66666666666669</v>
      </c>
    </row>
    <row r="394" spans="2:9" x14ac:dyDescent="0.25">
      <c r="B394" t="s">
        <v>5</v>
      </c>
      <c r="C394" t="s">
        <v>3</v>
      </c>
      <c r="D394" t="s">
        <v>1</v>
      </c>
      <c r="E394" s="5">
        <v>21.333333333333332</v>
      </c>
      <c r="F394" s="5">
        <v>4</v>
      </c>
      <c r="G394" s="5">
        <v>243</v>
      </c>
      <c r="H394" s="7">
        <v>203</v>
      </c>
      <c r="I394" s="5">
        <v>203</v>
      </c>
    </row>
    <row r="395" spans="2:9" x14ac:dyDescent="0.25">
      <c r="B395" t="s">
        <v>5</v>
      </c>
      <c r="C395" t="s">
        <v>3</v>
      </c>
      <c r="D395" t="s">
        <v>10</v>
      </c>
      <c r="E395" s="5">
        <v>10.666666666666666</v>
      </c>
      <c r="F395" s="5">
        <v>4</v>
      </c>
      <c r="G395" s="5">
        <v>235</v>
      </c>
      <c r="H395" s="7">
        <v>195</v>
      </c>
      <c r="I395" s="5">
        <v>195</v>
      </c>
    </row>
    <row r="396" spans="2:9" x14ac:dyDescent="0.25">
      <c r="B396" t="s">
        <v>5</v>
      </c>
      <c r="C396" t="s">
        <v>3</v>
      </c>
      <c r="D396" t="s">
        <v>9</v>
      </c>
      <c r="E396" s="5">
        <v>42.666666666666664</v>
      </c>
      <c r="F396" s="5">
        <v>16</v>
      </c>
      <c r="G396" s="5">
        <v>216</v>
      </c>
      <c r="H396" s="7">
        <v>56</v>
      </c>
      <c r="I396" s="5">
        <v>56</v>
      </c>
    </row>
    <row r="397" spans="2:9" x14ac:dyDescent="0.25">
      <c r="B397" t="s">
        <v>5</v>
      </c>
      <c r="C397" t="s">
        <v>3</v>
      </c>
      <c r="D397" t="s">
        <v>8</v>
      </c>
      <c r="E397" s="5">
        <v>28.444444444444443</v>
      </c>
      <c r="F397" s="5">
        <v>6.6666666666666661</v>
      </c>
      <c r="G397" s="5">
        <v>240</v>
      </c>
      <c r="H397" s="7">
        <v>173.33333333333334</v>
      </c>
      <c r="I397" s="5">
        <v>173.33333333333334</v>
      </c>
    </row>
    <row r="398" spans="2:9" x14ac:dyDescent="0.25">
      <c r="B398" t="s">
        <v>5</v>
      </c>
      <c r="C398" t="s">
        <v>3</v>
      </c>
      <c r="D398" t="s">
        <v>12</v>
      </c>
      <c r="E398" s="5">
        <v>26.666666666666664</v>
      </c>
      <c r="F398" s="5">
        <v>8.3333333333333321</v>
      </c>
      <c r="G398" s="5">
        <v>243</v>
      </c>
      <c r="H398" s="7">
        <v>159.66666666666669</v>
      </c>
      <c r="I398" s="5">
        <v>159.66666666666669</v>
      </c>
    </row>
    <row r="399" spans="2:9" x14ac:dyDescent="0.25">
      <c r="B399" t="s">
        <v>5</v>
      </c>
      <c r="C399" t="s">
        <v>3</v>
      </c>
      <c r="D399" t="s">
        <v>11</v>
      </c>
      <c r="E399" s="5">
        <v>21.333333333333332</v>
      </c>
      <c r="F399" s="5">
        <v>4</v>
      </c>
      <c r="G399" s="5">
        <v>238</v>
      </c>
      <c r="H399" s="7">
        <v>198</v>
      </c>
      <c r="I399" s="5">
        <v>198</v>
      </c>
    </row>
    <row r="400" spans="2:9" x14ac:dyDescent="0.25">
      <c r="B400" t="s">
        <v>5</v>
      </c>
      <c r="C400" t="s">
        <v>3</v>
      </c>
      <c r="D400" t="s">
        <v>2</v>
      </c>
      <c r="E400" s="5">
        <v>26.666666666666664</v>
      </c>
      <c r="F400" s="5">
        <v>8.3333333333333321</v>
      </c>
      <c r="G400" s="5">
        <v>239</v>
      </c>
      <c r="H400" s="7">
        <v>155.66666666666669</v>
      </c>
      <c r="I400" s="5">
        <v>155.66666666666669</v>
      </c>
    </row>
    <row r="401" spans="2:9" x14ac:dyDescent="0.25">
      <c r="B401" t="s">
        <v>5</v>
      </c>
      <c r="C401" t="s">
        <v>3</v>
      </c>
      <c r="D401" t="s">
        <v>6</v>
      </c>
      <c r="E401" s="5">
        <v>21.333333333333332</v>
      </c>
      <c r="F401" s="5">
        <v>4</v>
      </c>
      <c r="G401" s="5">
        <v>218</v>
      </c>
      <c r="H401" s="7">
        <v>178</v>
      </c>
      <c r="I401" s="5">
        <v>178</v>
      </c>
    </row>
    <row r="402" spans="2:9" x14ac:dyDescent="0.25">
      <c r="B402" t="s">
        <v>5</v>
      </c>
      <c r="C402" t="s">
        <v>4</v>
      </c>
      <c r="D402" t="s">
        <v>7</v>
      </c>
      <c r="E402" s="5">
        <v>18.962962962962962</v>
      </c>
      <c r="F402" s="5">
        <v>18.962962962962962</v>
      </c>
      <c r="G402" s="5">
        <v>254</v>
      </c>
      <c r="H402" s="7">
        <v>64.370370370370381</v>
      </c>
      <c r="I402" s="5">
        <v>64.370370370370381</v>
      </c>
    </row>
    <row r="403" spans="2:9" x14ac:dyDescent="0.25">
      <c r="B403" t="s">
        <v>5</v>
      </c>
      <c r="C403" t="s">
        <v>4</v>
      </c>
      <c r="D403" t="s">
        <v>0</v>
      </c>
      <c r="E403" s="5">
        <v>28.444444444444443</v>
      </c>
      <c r="F403" s="5">
        <v>5.333333333333333</v>
      </c>
      <c r="G403" s="5">
        <v>262</v>
      </c>
      <c r="H403" s="7">
        <v>208.66666666666669</v>
      </c>
      <c r="I403" s="5">
        <v>208.66666666666669</v>
      </c>
    </row>
    <row r="404" spans="2:9" x14ac:dyDescent="0.25">
      <c r="B404" t="s">
        <v>5</v>
      </c>
      <c r="C404" t="s">
        <v>4</v>
      </c>
      <c r="D404" t="s">
        <v>5</v>
      </c>
      <c r="E404" s="5">
        <v>18.962962962962962</v>
      </c>
      <c r="F404" s="5"/>
      <c r="G404" s="5">
        <v>247</v>
      </c>
      <c r="H404" s="7">
        <v>247</v>
      </c>
      <c r="I404" s="5"/>
    </row>
    <row r="405" spans="2:9" x14ac:dyDescent="0.25">
      <c r="B405" t="s">
        <v>5</v>
      </c>
      <c r="C405" t="s">
        <v>4</v>
      </c>
      <c r="D405" t="s">
        <v>3</v>
      </c>
      <c r="E405" s="5">
        <v>28.444444444444443</v>
      </c>
      <c r="F405" s="5">
        <v>8.3333333333333321</v>
      </c>
      <c r="G405" s="5">
        <v>243</v>
      </c>
      <c r="H405" s="7">
        <v>159.66666666666669</v>
      </c>
      <c r="I405" s="5">
        <v>159.66666666666669</v>
      </c>
    </row>
    <row r="406" spans="2:9" x14ac:dyDescent="0.25">
      <c r="B406" t="s">
        <v>5</v>
      </c>
      <c r="C406" t="s">
        <v>4</v>
      </c>
      <c r="D406" t="s">
        <v>4</v>
      </c>
      <c r="E406" s="5">
        <v>18.962962962962962</v>
      </c>
      <c r="F406" s="5"/>
      <c r="G406" s="5">
        <v>266</v>
      </c>
      <c r="H406" s="7">
        <v>266</v>
      </c>
      <c r="I406" s="5"/>
    </row>
    <row r="407" spans="2:9" x14ac:dyDescent="0.25">
      <c r="B407" t="s">
        <v>5</v>
      </c>
      <c r="C407" t="s">
        <v>4</v>
      </c>
      <c r="D407" t="s">
        <v>1</v>
      </c>
      <c r="E407" s="5">
        <v>14.222222222222221</v>
      </c>
      <c r="F407" s="5">
        <v>3.5555555555555554</v>
      </c>
      <c r="G407" s="5">
        <v>266</v>
      </c>
      <c r="H407" s="7">
        <v>230.44444444444446</v>
      </c>
      <c r="I407" s="5">
        <v>230.44444444444446</v>
      </c>
    </row>
    <row r="408" spans="2:9" x14ac:dyDescent="0.25">
      <c r="B408" t="s">
        <v>5</v>
      </c>
      <c r="C408" t="s">
        <v>4</v>
      </c>
      <c r="D408" t="s">
        <v>10</v>
      </c>
      <c r="E408" s="5">
        <v>7.1111111111111107</v>
      </c>
      <c r="F408" s="5">
        <v>3.5555555555555554</v>
      </c>
      <c r="G408" s="5">
        <v>258</v>
      </c>
      <c r="H408" s="7">
        <v>222.44444444444446</v>
      </c>
      <c r="I408" s="5">
        <v>222.44444444444446</v>
      </c>
    </row>
    <row r="409" spans="2:9" x14ac:dyDescent="0.25">
      <c r="B409" t="s">
        <v>5</v>
      </c>
      <c r="C409" t="s">
        <v>4</v>
      </c>
      <c r="D409" t="s">
        <v>9</v>
      </c>
      <c r="E409" s="5">
        <v>28.444444444444443</v>
      </c>
      <c r="F409" s="5">
        <v>5.333333333333333</v>
      </c>
      <c r="G409" s="5">
        <v>239</v>
      </c>
      <c r="H409" s="7">
        <v>185.66666666666669</v>
      </c>
      <c r="I409" s="5">
        <v>185.66666666666669</v>
      </c>
    </row>
    <row r="410" spans="2:9" x14ac:dyDescent="0.25">
      <c r="B410" t="s">
        <v>5</v>
      </c>
      <c r="C410" t="s">
        <v>4</v>
      </c>
      <c r="D410" t="s">
        <v>8</v>
      </c>
      <c r="E410" s="5">
        <v>18.962962962962962</v>
      </c>
      <c r="F410" s="5">
        <v>18.962962962962962</v>
      </c>
      <c r="G410" s="5">
        <v>263</v>
      </c>
      <c r="H410" s="7">
        <v>73.370370370370381</v>
      </c>
      <c r="I410" s="5">
        <v>73.370370370370381</v>
      </c>
    </row>
    <row r="411" spans="2:9" x14ac:dyDescent="0.25">
      <c r="B411" t="s">
        <v>5</v>
      </c>
      <c r="C411" t="s">
        <v>4</v>
      </c>
      <c r="D411" t="s">
        <v>12</v>
      </c>
      <c r="E411" s="5">
        <v>17.777777777777779</v>
      </c>
      <c r="F411" s="5">
        <v>8.3333333333333321</v>
      </c>
      <c r="G411" s="5">
        <v>266</v>
      </c>
      <c r="H411" s="7">
        <v>182.66666666666669</v>
      </c>
      <c r="I411" s="5">
        <v>182.66666666666669</v>
      </c>
    </row>
    <row r="412" spans="2:9" x14ac:dyDescent="0.25">
      <c r="B412" t="s">
        <v>5</v>
      </c>
      <c r="C412" t="s">
        <v>4</v>
      </c>
      <c r="D412" t="s">
        <v>11</v>
      </c>
      <c r="E412" s="5">
        <v>14.222222222222221</v>
      </c>
      <c r="F412" s="5">
        <v>2.5</v>
      </c>
      <c r="G412" s="5">
        <v>261</v>
      </c>
      <c r="H412" s="7">
        <v>236</v>
      </c>
      <c r="I412" s="5">
        <v>236</v>
      </c>
    </row>
    <row r="413" spans="2:9" x14ac:dyDescent="0.25">
      <c r="B413" t="s">
        <v>5</v>
      </c>
      <c r="C413" t="s">
        <v>4</v>
      </c>
      <c r="D413" t="s">
        <v>2</v>
      </c>
      <c r="E413" s="5">
        <v>17.777777777777779</v>
      </c>
      <c r="F413" s="5">
        <v>8.3333333333333321</v>
      </c>
      <c r="G413" s="5">
        <v>262</v>
      </c>
      <c r="H413" s="7">
        <v>178.66666666666669</v>
      </c>
      <c r="I413" s="5">
        <v>178.66666666666669</v>
      </c>
    </row>
    <row r="414" spans="2:9" x14ac:dyDescent="0.25">
      <c r="B414" t="s">
        <v>5</v>
      </c>
      <c r="C414" t="s">
        <v>4</v>
      </c>
      <c r="D414" t="s">
        <v>6</v>
      </c>
      <c r="E414" s="5">
        <v>14.222222222222221</v>
      </c>
      <c r="F414" s="5">
        <v>3.5555555555555554</v>
      </c>
      <c r="G414" s="5">
        <v>241</v>
      </c>
      <c r="H414" s="7">
        <v>205.44444444444446</v>
      </c>
      <c r="I414" s="5">
        <v>205.44444444444446</v>
      </c>
    </row>
    <row r="415" spans="2:9" x14ac:dyDescent="0.25">
      <c r="B415" t="s">
        <v>5</v>
      </c>
      <c r="C415" t="s">
        <v>1</v>
      </c>
      <c r="D415" t="s">
        <v>7</v>
      </c>
      <c r="E415" s="5">
        <v>14.222222222222221</v>
      </c>
      <c r="F415" s="5">
        <v>3.5555555555555554</v>
      </c>
      <c r="G415" s="5">
        <v>254</v>
      </c>
      <c r="H415" s="7">
        <v>218.44444444444446</v>
      </c>
      <c r="I415" s="5">
        <v>218.44444444444446</v>
      </c>
    </row>
    <row r="416" spans="2:9" x14ac:dyDescent="0.25">
      <c r="B416" t="s">
        <v>5</v>
      </c>
      <c r="C416" t="s">
        <v>1</v>
      </c>
      <c r="D416" t="s">
        <v>0</v>
      </c>
      <c r="E416" s="5">
        <v>21.333333333333332</v>
      </c>
      <c r="F416" s="5">
        <v>4</v>
      </c>
      <c r="G416" s="5">
        <v>262</v>
      </c>
      <c r="H416" s="7">
        <v>222</v>
      </c>
      <c r="I416" s="5">
        <v>222</v>
      </c>
    </row>
    <row r="417" spans="2:9" x14ac:dyDescent="0.25">
      <c r="B417" t="s">
        <v>5</v>
      </c>
      <c r="C417" t="s">
        <v>1</v>
      </c>
      <c r="D417" t="s">
        <v>5</v>
      </c>
      <c r="E417" s="5">
        <v>14.222222222222221</v>
      </c>
      <c r="F417" s="5"/>
      <c r="G417" s="5">
        <v>247</v>
      </c>
      <c r="H417" s="7">
        <v>247</v>
      </c>
      <c r="I417" s="5"/>
    </row>
    <row r="418" spans="2:9" x14ac:dyDescent="0.25">
      <c r="B418" t="s">
        <v>5</v>
      </c>
      <c r="C418" t="s">
        <v>1</v>
      </c>
      <c r="D418" t="s">
        <v>3</v>
      </c>
      <c r="E418" s="5">
        <v>21.333333333333332</v>
      </c>
      <c r="F418" s="5">
        <v>4</v>
      </c>
      <c r="G418" s="5">
        <v>243</v>
      </c>
      <c r="H418" s="7">
        <v>203</v>
      </c>
      <c r="I418" s="5">
        <v>203</v>
      </c>
    </row>
    <row r="419" spans="2:9" x14ac:dyDescent="0.25">
      <c r="B419" t="s">
        <v>5</v>
      </c>
      <c r="C419" t="s">
        <v>1</v>
      </c>
      <c r="D419" t="s">
        <v>4</v>
      </c>
      <c r="E419" s="5">
        <v>14.222222222222221</v>
      </c>
      <c r="F419" s="5">
        <v>3.5555555555555554</v>
      </c>
      <c r="G419" s="5">
        <v>266</v>
      </c>
      <c r="H419" s="7">
        <v>230.44444444444446</v>
      </c>
      <c r="I419" s="5">
        <v>230.44444444444446</v>
      </c>
    </row>
    <row r="420" spans="2:9" x14ac:dyDescent="0.25">
      <c r="B420" t="s">
        <v>5</v>
      </c>
      <c r="C420" t="s">
        <v>1</v>
      </c>
      <c r="D420" t="s">
        <v>1</v>
      </c>
      <c r="E420" s="5">
        <v>10.666666666666666</v>
      </c>
      <c r="F420" s="5"/>
      <c r="G420" s="5">
        <v>266</v>
      </c>
      <c r="H420" s="7">
        <v>266</v>
      </c>
      <c r="I420" s="5"/>
    </row>
    <row r="421" spans="2:9" x14ac:dyDescent="0.25">
      <c r="B421" t="s">
        <v>5</v>
      </c>
      <c r="C421" t="s">
        <v>1</v>
      </c>
      <c r="D421" t="s">
        <v>10</v>
      </c>
      <c r="E421" s="5">
        <v>5.333333333333333</v>
      </c>
      <c r="F421" s="5">
        <v>1.75</v>
      </c>
      <c r="G421" s="5">
        <v>258</v>
      </c>
      <c r="H421" s="7">
        <v>240.5</v>
      </c>
      <c r="I421" s="5">
        <v>240.5</v>
      </c>
    </row>
    <row r="422" spans="2:9" x14ac:dyDescent="0.25">
      <c r="B422" t="s">
        <v>5</v>
      </c>
      <c r="C422" t="s">
        <v>1</v>
      </c>
      <c r="D422" t="s">
        <v>9</v>
      </c>
      <c r="E422" s="5">
        <v>21.333333333333332</v>
      </c>
      <c r="F422" s="5">
        <v>4</v>
      </c>
      <c r="G422" s="5">
        <v>239</v>
      </c>
      <c r="H422" s="7">
        <v>199</v>
      </c>
      <c r="I422" s="5">
        <v>199</v>
      </c>
    </row>
    <row r="423" spans="2:9" x14ac:dyDescent="0.25">
      <c r="B423" t="s">
        <v>5</v>
      </c>
      <c r="C423" t="s">
        <v>1</v>
      </c>
      <c r="D423" t="s">
        <v>8</v>
      </c>
      <c r="E423" s="5">
        <v>14.222222222222221</v>
      </c>
      <c r="F423" s="5">
        <v>3.5555555555555554</v>
      </c>
      <c r="G423" s="5">
        <v>263</v>
      </c>
      <c r="H423" s="7">
        <v>227.44444444444446</v>
      </c>
      <c r="I423" s="5">
        <v>227.44444444444446</v>
      </c>
    </row>
    <row r="424" spans="2:9" x14ac:dyDescent="0.25">
      <c r="B424" t="s">
        <v>5</v>
      </c>
      <c r="C424" t="s">
        <v>1</v>
      </c>
      <c r="D424" t="s">
        <v>12</v>
      </c>
      <c r="E424" s="5">
        <v>13.333333333333332</v>
      </c>
      <c r="F424" s="5">
        <v>2.6666666666666665</v>
      </c>
      <c r="G424" s="5">
        <v>266</v>
      </c>
      <c r="H424" s="7">
        <v>239.33333333333334</v>
      </c>
      <c r="I424" s="5">
        <v>239.33333333333334</v>
      </c>
    </row>
    <row r="425" spans="2:9" x14ac:dyDescent="0.25">
      <c r="B425" t="s">
        <v>5</v>
      </c>
      <c r="C425" t="s">
        <v>1</v>
      </c>
      <c r="D425" t="s">
        <v>11</v>
      </c>
      <c r="E425" s="5">
        <v>10.666666666666666</v>
      </c>
      <c r="F425" s="5">
        <v>2.6666666666666665</v>
      </c>
      <c r="G425" s="5">
        <v>261</v>
      </c>
      <c r="H425" s="7">
        <v>234.33333333333334</v>
      </c>
      <c r="I425" s="5">
        <v>234.33333333333334</v>
      </c>
    </row>
    <row r="426" spans="2:9" x14ac:dyDescent="0.25">
      <c r="B426" t="s">
        <v>5</v>
      </c>
      <c r="C426" t="s">
        <v>1</v>
      </c>
      <c r="D426" t="s">
        <v>2</v>
      </c>
      <c r="E426" s="5">
        <v>13.333333333333332</v>
      </c>
      <c r="F426" s="5">
        <v>2.5</v>
      </c>
      <c r="G426" s="5">
        <v>262</v>
      </c>
      <c r="H426" s="7">
        <v>237</v>
      </c>
      <c r="I426" s="5">
        <v>237</v>
      </c>
    </row>
    <row r="427" spans="2:9" x14ac:dyDescent="0.25">
      <c r="B427" t="s">
        <v>5</v>
      </c>
      <c r="C427" t="s">
        <v>1</v>
      </c>
      <c r="D427" t="s">
        <v>6</v>
      </c>
      <c r="E427" s="5">
        <v>10.666666666666666</v>
      </c>
      <c r="F427" s="5">
        <v>2.6666666666666665</v>
      </c>
      <c r="G427" s="5">
        <v>241</v>
      </c>
      <c r="H427" s="7">
        <v>214.33333333333334</v>
      </c>
      <c r="I427" s="5">
        <v>214.33333333333334</v>
      </c>
    </row>
    <row r="428" spans="2:9" x14ac:dyDescent="0.25">
      <c r="B428" t="s">
        <v>5</v>
      </c>
      <c r="C428" t="s">
        <v>10</v>
      </c>
      <c r="D428" t="s">
        <v>7</v>
      </c>
      <c r="E428" s="5">
        <v>7.1111111111111107</v>
      </c>
      <c r="F428" s="5">
        <v>3.5555555555555554</v>
      </c>
      <c r="G428" s="5">
        <v>246</v>
      </c>
      <c r="H428" s="7">
        <v>210.44444444444446</v>
      </c>
      <c r="I428" s="5">
        <v>210.44444444444446</v>
      </c>
    </row>
    <row r="429" spans="2:9" x14ac:dyDescent="0.25">
      <c r="B429" t="s">
        <v>5</v>
      </c>
      <c r="C429" t="s">
        <v>10</v>
      </c>
      <c r="D429" t="s">
        <v>0</v>
      </c>
      <c r="E429" s="5">
        <v>10.666666666666666</v>
      </c>
      <c r="F429" s="5">
        <v>4</v>
      </c>
      <c r="G429" s="5">
        <v>254</v>
      </c>
      <c r="H429" s="7">
        <v>214</v>
      </c>
      <c r="I429" s="5">
        <v>214</v>
      </c>
    </row>
    <row r="430" spans="2:9" x14ac:dyDescent="0.25">
      <c r="B430" t="s">
        <v>5</v>
      </c>
      <c r="C430" t="s">
        <v>10</v>
      </c>
      <c r="D430" t="s">
        <v>5</v>
      </c>
      <c r="E430" s="5">
        <v>7.1111111111111107</v>
      </c>
      <c r="F430" s="5"/>
      <c r="G430" s="5">
        <v>239</v>
      </c>
      <c r="H430" s="7">
        <v>239</v>
      </c>
      <c r="I430" s="5"/>
    </row>
    <row r="431" spans="2:9" x14ac:dyDescent="0.25">
      <c r="B431" t="s">
        <v>5</v>
      </c>
      <c r="C431" t="s">
        <v>10</v>
      </c>
      <c r="D431" t="s">
        <v>3</v>
      </c>
      <c r="E431" s="5">
        <v>10.666666666666666</v>
      </c>
      <c r="F431" s="5">
        <v>4</v>
      </c>
      <c r="G431" s="5">
        <v>235</v>
      </c>
      <c r="H431" s="7">
        <v>195</v>
      </c>
      <c r="I431" s="5">
        <v>195</v>
      </c>
    </row>
    <row r="432" spans="2:9" x14ac:dyDescent="0.25">
      <c r="B432" t="s">
        <v>5</v>
      </c>
      <c r="C432" t="s">
        <v>10</v>
      </c>
      <c r="D432" t="s">
        <v>4</v>
      </c>
      <c r="E432" s="5">
        <v>7.1111111111111107</v>
      </c>
      <c r="F432" s="5">
        <v>3.5555555555555554</v>
      </c>
      <c r="G432" s="5">
        <v>258</v>
      </c>
      <c r="H432" s="7">
        <v>222.44444444444446</v>
      </c>
      <c r="I432" s="5">
        <v>222.44444444444446</v>
      </c>
    </row>
    <row r="433" spans="2:9" x14ac:dyDescent="0.25">
      <c r="B433" t="s">
        <v>5</v>
      </c>
      <c r="C433" t="s">
        <v>10</v>
      </c>
      <c r="D433" t="s">
        <v>1</v>
      </c>
      <c r="E433" s="5">
        <v>5.333333333333333</v>
      </c>
      <c r="F433" s="5">
        <v>1.75</v>
      </c>
      <c r="G433" s="5">
        <v>258</v>
      </c>
      <c r="H433" s="7">
        <v>240.5</v>
      </c>
      <c r="I433" s="5">
        <v>240.5</v>
      </c>
    </row>
    <row r="434" spans="2:9" x14ac:dyDescent="0.25">
      <c r="B434" t="s">
        <v>5</v>
      </c>
      <c r="C434" t="s">
        <v>10</v>
      </c>
      <c r="D434" t="s">
        <v>10</v>
      </c>
      <c r="E434" s="5">
        <v>2.6666666666666665</v>
      </c>
      <c r="F434" s="5"/>
      <c r="G434" s="5">
        <v>250</v>
      </c>
      <c r="H434" s="7">
        <v>250</v>
      </c>
      <c r="I434" s="5"/>
    </row>
    <row r="435" spans="2:9" x14ac:dyDescent="0.25">
      <c r="B435" t="s">
        <v>5</v>
      </c>
      <c r="C435" t="s">
        <v>10</v>
      </c>
      <c r="D435" t="s">
        <v>9</v>
      </c>
      <c r="E435" s="5">
        <v>10.666666666666666</v>
      </c>
      <c r="F435" s="5">
        <v>4</v>
      </c>
      <c r="G435" s="5">
        <v>231</v>
      </c>
      <c r="H435" s="7">
        <v>191</v>
      </c>
      <c r="I435" s="5">
        <v>191</v>
      </c>
    </row>
    <row r="436" spans="2:9" x14ac:dyDescent="0.25">
      <c r="B436" t="s">
        <v>5</v>
      </c>
      <c r="C436" t="s">
        <v>10</v>
      </c>
      <c r="D436" t="s">
        <v>8</v>
      </c>
      <c r="E436" s="5">
        <v>7.1111111111111107</v>
      </c>
      <c r="F436" s="5">
        <v>3.5555555555555554</v>
      </c>
      <c r="G436" s="5">
        <v>255</v>
      </c>
      <c r="H436" s="7">
        <v>219.44444444444446</v>
      </c>
      <c r="I436" s="5">
        <v>219.44444444444446</v>
      </c>
    </row>
    <row r="437" spans="2:9" x14ac:dyDescent="0.25">
      <c r="B437" t="s">
        <v>5</v>
      </c>
      <c r="C437" t="s">
        <v>10</v>
      </c>
      <c r="D437" t="s">
        <v>12</v>
      </c>
      <c r="E437" s="5">
        <v>6.6666666666666661</v>
      </c>
      <c r="F437" s="5">
        <v>1.3333333333333333</v>
      </c>
      <c r="G437" s="5">
        <v>258</v>
      </c>
      <c r="H437" s="7">
        <v>244.66666666666666</v>
      </c>
      <c r="I437" s="5">
        <v>244.66666666666666</v>
      </c>
    </row>
    <row r="438" spans="2:9" x14ac:dyDescent="0.25">
      <c r="B438" t="s">
        <v>5</v>
      </c>
      <c r="C438" t="s">
        <v>10</v>
      </c>
      <c r="D438" t="s">
        <v>11</v>
      </c>
      <c r="E438" s="5">
        <v>5.333333333333333</v>
      </c>
      <c r="F438" s="5">
        <v>0.875</v>
      </c>
      <c r="G438" s="5">
        <v>253</v>
      </c>
      <c r="H438" s="7">
        <v>244.25</v>
      </c>
      <c r="I438" s="5">
        <v>244.25</v>
      </c>
    </row>
    <row r="439" spans="2:9" x14ac:dyDescent="0.25">
      <c r="B439" t="s">
        <v>5</v>
      </c>
      <c r="C439" t="s">
        <v>10</v>
      </c>
      <c r="D439" t="s">
        <v>2</v>
      </c>
      <c r="E439" s="5">
        <v>6.6666666666666661</v>
      </c>
      <c r="F439" s="5">
        <v>1.75</v>
      </c>
      <c r="G439" s="5">
        <v>254</v>
      </c>
      <c r="H439" s="7">
        <v>236.5</v>
      </c>
      <c r="I439" s="5">
        <v>236.5</v>
      </c>
    </row>
    <row r="440" spans="2:9" x14ac:dyDescent="0.25">
      <c r="B440" t="s">
        <v>5</v>
      </c>
      <c r="C440" t="s">
        <v>10</v>
      </c>
      <c r="D440" t="s">
        <v>6</v>
      </c>
      <c r="E440" s="5">
        <v>5.333333333333333</v>
      </c>
      <c r="F440" s="5">
        <v>1.75</v>
      </c>
      <c r="G440" s="5">
        <v>233</v>
      </c>
      <c r="H440" s="7">
        <v>215.5</v>
      </c>
      <c r="I440" s="5">
        <v>215.5</v>
      </c>
    </row>
    <row r="441" spans="2:9" x14ac:dyDescent="0.25">
      <c r="B441" t="s">
        <v>5</v>
      </c>
      <c r="C441" t="s">
        <v>9</v>
      </c>
      <c r="D441" t="s">
        <v>7</v>
      </c>
      <c r="E441" s="5">
        <v>28.444444444444443</v>
      </c>
      <c r="F441" s="5">
        <v>4.4444444444444438</v>
      </c>
      <c r="G441" s="5">
        <v>227</v>
      </c>
      <c r="H441" s="7">
        <v>182.55555555555557</v>
      </c>
      <c r="I441" s="5">
        <v>182.55555555555557</v>
      </c>
    </row>
    <row r="442" spans="2:9" x14ac:dyDescent="0.25">
      <c r="B442" t="s">
        <v>5</v>
      </c>
      <c r="C442" t="s">
        <v>9</v>
      </c>
      <c r="D442" t="s">
        <v>0</v>
      </c>
      <c r="E442" s="5">
        <v>42.666666666666664</v>
      </c>
      <c r="F442" s="5">
        <v>16</v>
      </c>
      <c r="G442" s="5">
        <v>235</v>
      </c>
      <c r="H442" s="7">
        <v>75</v>
      </c>
      <c r="I442" s="5">
        <v>75</v>
      </c>
    </row>
    <row r="443" spans="2:9" x14ac:dyDescent="0.25">
      <c r="B443" t="s">
        <v>5</v>
      </c>
      <c r="C443" t="s">
        <v>9</v>
      </c>
      <c r="D443" t="s">
        <v>5</v>
      </c>
      <c r="E443" s="5">
        <v>28.444444444444443</v>
      </c>
      <c r="F443" s="5"/>
      <c r="G443" s="5">
        <v>220</v>
      </c>
      <c r="H443" s="7">
        <v>220</v>
      </c>
      <c r="I443" s="5"/>
    </row>
    <row r="444" spans="2:9" x14ac:dyDescent="0.25">
      <c r="B444" t="s">
        <v>5</v>
      </c>
      <c r="C444" t="s">
        <v>9</v>
      </c>
      <c r="D444" t="s">
        <v>3</v>
      </c>
      <c r="E444" s="5">
        <v>42.666666666666664</v>
      </c>
      <c r="F444" s="5">
        <v>16</v>
      </c>
      <c r="G444" s="5">
        <v>216</v>
      </c>
      <c r="H444" s="7">
        <v>56</v>
      </c>
      <c r="I444" s="5">
        <v>56</v>
      </c>
    </row>
    <row r="445" spans="2:9" x14ac:dyDescent="0.25">
      <c r="B445" t="s">
        <v>5</v>
      </c>
      <c r="C445" t="s">
        <v>9</v>
      </c>
      <c r="D445" t="s">
        <v>4</v>
      </c>
      <c r="E445" s="5">
        <v>28.444444444444443</v>
      </c>
      <c r="F445" s="5">
        <v>5.333333333333333</v>
      </c>
      <c r="G445" s="5">
        <v>239</v>
      </c>
      <c r="H445" s="7">
        <v>185.66666666666669</v>
      </c>
      <c r="I445" s="5">
        <v>185.66666666666669</v>
      </c>
    </row>
    <row r="446" spans="2:9" x14ac:dyDescent="0.25">
      <c r="B446" t="s">
        <v>5</v>
      </c>
      <c r="C446" t="s">
        <v>9</v>
      </c>
      <c r="D446" t="s">
        <v>1</v>
      </c>
      <c r="E446" s="5">
        <v>21.333333333333332</v>
      </c>
      <c r="F446" s="5">
        <v>4</v>
      </c>
      <c r="G446" s="5">
        <v>239</v>
      </c>
      <c r="H446" s="7">
        <v>199</v>
      </c>
      <c r="I446" s="5">
        <v>199</v>
      </c>
    </row>
    <row r="447" spans="2:9" x14ac:dyDescent="0.25">
      <c r="B447" t="s">
        <v>5</v>
      </c>
      <c r="C447" t="s">
        <v>9</v>
      </c>
      <c r="D447" t="s">
        <v>10</v>
      </c>
      <c r="E447" s="5">
        <v>10.666666666666666</v>
      </c>
      <c r="F447" s="5">
        <v>4</v>
      </c>
      <c r="G447" s="5">
        <v>231</v>
      </c>
      <c r="H447" s="7">
        <v>191</v>
      </c>
      <c r="I447" s="5">
        <v>191</v>
      </c>
    </row>
    <row r="448" spans="2:9" x14ac:dyDescent="0.25">
      <c r="B448" t="s">
        <v>5</v>
      </c>
      <c r="C448" t="s">
        <v>9</v>
      </c>
      <c r="D448" t="s">
        <v>9</v>
      </c>
      <c r="E448" s="5">
        <v>42.666666666666664</v>
      </c>
      <c r="F448" s="5"/>
      <c r="G448" s="5">
        <v>212</v>
      </c>
      <c r="H448" s="7">
        <v>212</v>
      </c>
      <c r="I448" s="5"/>
    </row>
    <row r="449" spans="2:9" x14ac:dyDescent="0.25">
      <c r="B449" t="s">
        <v>5</v>
      </c>
      <c r="C449" t="s">
        <v>9</v>
      </c>
      <c r="D449" t="s">
        <v>8</v>
      </c>
      <c r="E449" s="5">
        <v>28.444444444444443</v>
      </c>
      <c r="F449" s="5">
        <v>4.4444444444444438</v>
      </c>
      <c r="G449" s="5">
        <v>236</v>
      </c>
      <c r="H449" s="7">
        <v>191.55555555555557</v>
      </c>
      <c r="I449" s="5">
        <v>191.55555555555557</v>
      </c>
    </row>
    <row r="450" spans="2:9" x14ac:dyDescent="0.25">
      <c r="B450" t="s">
        <v>5</v>
      </c>
      <c r="C450" t="s">
        <v>9</v>
      </c>
      <c r="D450" t="s">
        <v>12</v>
      </c>
      <c r="E450" s="5">
        <v>26.666666666666664</v>
      </c>
      <c r="F450" s="5">
        <v>5.333333333333333</v>
      </c>
      <c r="G450" s="5">
        <v>239</v>
      </c>
      <c r="H450" s="7">
        <v>185.66666666666669</v>
      </c>
      <c r="I450" s="5">
        <v>185.66666666666669</v>
      </c>
    </row>
    <row r="451" spans="2:9" x14ac:dyDescent="0.25">
      <c r="B451" t="s">
        <v>5</v>
      </c>
      <c r="C451" t="s">
        <v>9</v>
      </c>
      <c r="D451" t="s">
        <v>11</v>
      </c>
      <c r="E451" s="5">
        <v>21.333333333333332</v>
      </c>
      <c r="F451" s="5">
        <v>4</v>
      </c>
      <c r="G451" s="5">
        <v>234</v>
      </c>
      <c r="H451" s="7">
        <v>194</v>
      </c>
      <c r="I451" s="5">
        <v>194</v>
      </c>
    </row>
    <row r="452" spans="2:9" x14ac:dyDescent="0.25">
      <c r="B452" t="s">
        <v>5</v>
      </c>
      <c r="C452" t="s">
        <v>9</v>
      </c>
      <c r="D452" t="s">
        <v>2</v>
      </c>
      <c r="E452" s="5">
        <v>26.666666666666664</v>
      </c>
      <c r="F452" s="5">
        <v>5.333333333333333</v>
      </c>
      <c r="G452" s="5">
        <v>235</v>
      </c>
      <c r="H452" s="7">
        <v>181.66666666666669</v>
      </c>
      <c r="I452" s="5">
        <v>181.66666666666669</v>
      </c>
    </row>
    <row r="453" spans="2:9" x14ac:dyDescent="0.25">
      <c r="B453" t="s">
        <v>5</v>
      </c>
      <c r="C453" t="s">
        <v>9</v>
      </c>
      <c r="D453" t="s">
        <v>6</v>
      </c>
      <c r="E453" s="5">
        <v>21.333333333333332</v>
      </c>
      <c r="F453" s="5">
        <v>4</v>
      </c>
      <c r="G453" s="5">
        <v>214</v>
      </c>
      <c r="H453" s="7">
        <v>174</v>
      </c>
      <c r="I453" s="5">
        <v>174</v>
      </c>
    </row>
    <row r="454" spans="2:9" x14ac:dyDescent="0.25">
      <c r="B454" t="s">
        <v>5</v>
      </c>
      <c r="C454" t="s">
        <v>8</v>
      </c>
      <c r="D454" t="s">
        <v>7</v>
      </c>
      <c r="E454" s="5">
        <v>18.962962962962962</v>
      </c>
      <c r="F454" s="5">
        <v>18.962962962962962</v>
      </c>
      <c r="G454" s="5">
        <v>251</v>
      </c>
      <c r="H454" s="7">
        <v>61.370370370370381</v>
      </c>
      <c r="I454" s="5">
        <v>61.370370370370381</v>
      </c>
    </row>
    <row r="455" spans="2:9" x14ac:dyDescent="0.25">
      <c r="B455" t="s">
        <v>5</v>
      </c>
      <c r="C455" t="s">
        <v>8</v>
      </c>
      <c r="D455" t="s">
        <v>0</v>
      </c>
      <c r="E455" s="5">
        <v>28.444444444444443</v>
      </c>
      <c r="F455" s="5">
        <v>4.4444444444444446</v>
      </c>
      <c r="G455" s="5">
        <v>259</v>
      </c>
      <c r="H455" s="7">
        <v>214.55555555555554</v>
      </c>
      <c r="I455" s="5">
        <v>214.55555555555554</v>
      </c>
    </row>
    <row r="456" spans="2:9" x14ac:dyDescent="0.25">
      <c r="B456" t="s">
        <v>5</v>
      </c>
      <c r="C456" t="s">
        <v>8</v>
      </c>
      <c r="D456" t="s">
        <v>5</v>
      </c>
      <c r="E456" s="5">
        <v>18.962962962962962</v>
      </c>
      <c r="F456" s="5"/>
      <c r="G456" s="5">
        <v>244</v>
      </c>
      <c r="H456" s="7">
        <v>244</v>
      </c>
      <c r="I456" s="5"/>
    </row>
    <row r="457" spans="2:9" x14ac:dyDescent="0.25">
      <c r="B457" t="s">
        <v>5</v>
      </c>
      <c r="C457" t="s">
        <v>8</v>
      </c>
      <c r="D457" t="s">
        <v>3</v>
      </c>
      <c r="E457" s="5">
        <v>28.444444444444443</v>
      </c>
      <c r="F457" s="5">
        <v>6.6666666666666661</v>
      </c>
      <c r="G457" s="5">
        <v>240</v>
      </c>
      <c r="H457" s="7">
        <v>173.33333333333334</v>
      </c>
      <c r="I457" s="5">
        <v>173.33333333333334</v>
      </c>
    </row>
    <row r="458" spans="2:9" x14ac:dyDescent="0.25">
      <c r="B458" t="s">
        <v>5</v>
      </c>
      <c r="C458" t="s">
        <v>8</v>
      </c>
      <c r="D458" t="s">
        <v>4</v>
      </c>
      <c r="E458" s="5">
        <v>18.962962962962962</v>
      </c>
      <c r="F458" s="5">
        <v>18.962962962962962</v>
      </c>
      <c r="G458" s="5">
        <v>263</v>
      </c>
      <c r="H458" s="7">
        <v>73.370370370370381</v>
      </c>
      <c r="I458" s="5">
        <v>73.370370370370381</v>
      </c>
    </row>
    <row r="459" spans="2:9" x14ac:dyDescent="0.25">
      <c r="B459" t="s">
        <v>5</v>
      </c>
      <c r="C459" t="s">
        <v>8</v>
      </c>
      <c r="D459" t="s">
        <v>1</v>
      </c>
      <c r="E459" s="5">
        <v>14.222222222222221</v>
      </c>
      <c r="F459" s="5">
        <v>3.5555555555555554</v>
      </c>
      <c r="G459" s="5">
        <v>263</v>
      </c>
      <c r="H459" s="7">
        <v>227.44444444444446</v>
      </c>
      <c r="I459" s="5">
        <v>227.44444444444446</v>
      </c>
    </row>
    <row r="460" spans="2:9" x14ac:dyDescent="0.25">
      <c r="B460" t="s">
        <v>5</v>
      </c>
      <c r="C460" t="s">
        <v>8</v>
      </c>
      <c r="D460" t="s">
        <v>10</v>
      </c>
      <c r="E460" s="5">
        <v>7.1111111111111107</v>
      </c>
      <c r="F460" s="5">
        <v>3.5555555555555554</v>
      </c>
      <c r="G460" s="5">
        <v>255</v>
      </c>
      <c r="H460" s="7">
        <v>219.44444444444446</v>
      </c>
      <c r="I460" s="5">
        <v>219.44444444444446</v>
      </c>
    </row>
    <row r="461" spans="2:9" x14ac:dyDescent="0.25">
      <c r="B461" t="s">
        <v>5</v>
      </c>
      <c r="C461" t="s">
        <v>8</v>
      </c>
      <c r="D461" t="s">
        <v>9</v>
      </c>
      <c r="E461" s="5">
        <v>28.444444444444443</v>
      </c>
      <c r="F461" s="5">
        <v>4.4444444444444446</v>
      </c>
      <c r="G461" s="5">
        <v>236</v>
      </c>
      <c r="H461" s="7">
        <v>191.55555555555554</v>
      </c>
      <c r="I461" s="5">
        <v>191.55555555555554</v>
      </c>
    </row>
    <row r="462" spans="2:9" x14ac:dyDescent="0.25">
      <c r="B462" t="s">
        <v>5</v>
      </c>
      <c r="C462" t="s">
        <v>8</v>
      </c>
      <c r="D462" t="s">
        <v>8</v>
      </c>
      <c r="E462" s="5">
        <v>18.962962962962962</v>
      </c>
      <c r="F462" s="5"/>
      <c r="G462" s="5">
        <v>260</v>
      </c>
      <c r="H462" s="7">
        <v>260</v>
      </c>
      <c r="I462" s="5"/>
    </row>
    <row r="463" spans="2:9" x14ac:dyDescent="0.25">
      <c r="B463" t="s">
        <v>5</v>
      </c>
      <c r="C463" t="s">
        <v>8</v>
      </c>
      <c r="D463" t="s">
        <v>12</v>
      </c>
      <c r="E463" s="5">
        <v>17.777777777777779</v>
      </c>
      <c r="F463" s="5">
        <v>6.6666666666666661</v>
      </c>
      <c r="G463" s="5">
        <v>263</v>
      </c>
      <c r="H463" s="7">
        <v>196.33333333333334</v>
      </c>
      <c r="I463" s="5">
        <v>196.33333333333334</v>
      </c>
    </row>
    <row r="464" spans="2:9" x14ac:dyDescent="0.25">
      <c r="B464" t="s">
        <v>5</v>
      </c>
      <c r="C464" t="s">
        <v>8</v>
      </c>
      <c r="D464" t="s">
        <v>11</v>
      </c>
      <c r="E464" s="5">
        <v>14.222222222222221</v>
      </c>
      <c r="F464" s="5">
        <v>2.3703703703703702</v>
      </c>
      <c r="G464" s="5">
        <v>258</v>
      </c>
      <c r="H464" s="7">
        <v>234.2962962962963</v>
      </c>
      <c r="I464" s="5">
        <v>234.2962962962963</v>
      </c>
    </row>
    <row r="465" spans="2:9" x14ac:dyDescent="0.25">
      <c r="B465" t="s">
        <v>5</v>
      </c>
      <c r="C465" t="s">
        <v>8</v>
      </c>
      <c r="D465" t="s">
        <v>2</v>
      </c>
      <c r="E465" s="5">
        <v>17.777777777777779</v>
      </c>
      <c r="F465" s="5">
        <v>6.6666666666666661</v>
      </c>
      <c r="G465" s="5">
        <v>259</v>
      </c>
      <c r="H465" s="7">
        <v>192.33333333333334</v>
      </c>
      <c r="I465" s="5">
        <v>192.33333333333334</v>
      </c>
    </row>
    <row r="466" spans="2:9" x14ac:dyDescent="0.25">
      <c r="B466" t="s">
        <v>5</v>
      </c>
      <c r="C466" t="s">
        <v>8</v>
      </c>
      <c r="D466" t="s">
        <v>6</v>
      </c>
      <c r="E466" s="5">
        <v>14.222222222222221</v>
      </c>
      <c r="F466" s="5">
        <v>3.5555555555555554</v>
      </c>
      <c r="G466" s="5">
        <v>238</v>
      </c>
      <c r="H466" s="7">
        <v>202.44444444444446</v>
      </c>
      <c r="I466" s="5">
        <v>202.44444444444446</v>
      </c>
    </row>
    <row r="467" spans="2:9" x14ac:dyDescent="0.25">
      <c r="B467" t="s">
        <v>5</v>
      </c>
      <c r="C467" t="s">
        <v>12</v>
      </c>
      <c r="D467" t="s">
        <v>7</v>
      </c>
      <c r="E467" s="5">
        <v>17.777777777777775</v>
      </c>
      <c r="F467" s="5">
        <v>4.4444444444444438</v>
      </c>
      <c r="G467" s="5">
        <v>254</v>
      </c>
      <c r="H467" s="7">
        <v>209.55555555555557</v>
      </c>
      <c r="I467" s="5">
        <v>209.55555555555557</v>
      </c>
    </row>
    <row r="468" spans="2:9" x14ac:dyDescent="0.25">
      <c r="B468" t="s">
        <v>5</v>
      </c>
      <c r="C468" t="s">
        <v>12</v>
      </c>
      <c r="D468" t="s">
        <v>0</v>
      </c>
      <c r="E468" s="5">
        <v>26.666666666666664</v>
      </c>
      <c r="F468" s="5">
        <v>5.333333333333333</v>
      </c>
      <c r="G468" s="5">
        <v>262</v>
      </c>
      <c r="H468" s="7">
        <v>208.66666666666669</v>
      </c>
      <c r="I468" s="5">
        <v>208.66666666666669</v>
      </c>
    </row>
    <row r="469" spans="2:9" x14ac:dyDescent="0.25">
      <c r="B469" t="s">
        <v>5</v>
      </c>
      <c r="C469" t="s">
        <v>12</v>
      </c>
      <c r="D469" t="s">
        <v>5</v>
      </c>
      <c r="E469" s="5">
        <v>17.777777777777775</v>
      </c>
      <c r="F469" s="5"/>
      <c r="G469" s="5">
        <v>247</v>
      </c>
      <c r="H469" s="7">
        <v>247</v>
      </c>
      <c r="I469" s="5"/>
    </row>
    <row r="470" spans="2:9" x14ac:dyDescent="0.25">
      <c r="B470" t="s">
        <v>5</v>
      </c>
      <c r="C470" t="s">
        <v>12</v>
      </c>
      <c r="D470" t="s">
        <v>3</v>
      </c>
      <c r="E470" s="5">
        <v>26.666666666666664</v>
      </c>
      <c r="F470" s="5">
        <v>8.3333333333333321</v>
      </c>
      <c r="G470" s="5">
        <v>243</v>
      </c>
      <c r="H470" s="7">
        <v>159.66666666666669</v>
      </c>
      <c r="I470" s="5">
        <v>159.66666666666669</v>
      </c>
    </row>
    <row r="471" spans="2:9" x14ac:dyDescent="0.25">
      <c r="B471" t="s">
        <v>5</v>
      </c>
      <c r="C471" t="s">
        <v>12</v>
      </c>
      <c r="D471" t="s">
        <v>4</v>
      </c>
      <c r="E471" s="5">
        <v>17.777777777777775</v>
      </c>
      <c r="F471" s="5">
        <v>8.3333333333333321</v>
      </c>
      <c r="G471" s="5">
        <v>266</v>
      </c>
      <c r="H471" s="7">
        <v>182.66666666666669</v>
      </c>
      <c r="I471" s="5">
        <v>182.66666666666669</v>
      </c>
    </row>
    <row r="472" spans="2:9" x14ac:dyDescent="0.25">
      <c r="B472" t="s">
        <v>5</v>
      </c>
      <c r="C472" t="s">
        <v>12</v>
      </c>
      <c r="D472" t="s">
        <v>1</v>
      </c>
      <c r="E472" s="5">
        <v>13.333333333333332</v>
      </c>
      <c r="F472" s="5">
        <v>2.6666666666666665</v>
      </c>
      <c r="G472" s="5">
        <v>266</v>
      </c>
      <c r="H472" s="7">
        <v>239.33333333333334</v>
      </c>
      <c r="I472" s="5">
        <v>239.33333333333334</v>
      </c>
    </row>
    <row r="473" spans="2:9" x14ac:dyDescent="0.25">
      <c r="B473" t="s">
        <v>5</v>
      </c>
      <c r="C473" t="s">
        <v>12</v>
      </c>
      <c r="D473" t="s">
        <v>10</v>
      </c>
      <c r="E473" s="5">
        <v>6.6666666666666661</v>
      </c>
      <c r="F473" s="5">
        <v>1.3333333333333333</v>
      </c>
      <c r="G473" s="5">
        <v>258</v>
      </c>
      <c r="H473" s="7">
        <v>244.66666666666666</v>
      </c>
      <c r="I473" s="5">
        <v>244.66666666666666</v>
      </c>
    </row>
    <row r="474" spans="2:9" x14ac:dyDescent="0.25">
      <c r="B474" t="s">
        <v>5</v>
      </c>
      <c r="C474" t="s">
        <v>12</v>
      </c>
      <c r="D474" t="s">
        <v>9</v>
      </c>
      <c r="E474" s="5">
        <v>26.666666666666664</v>
      </c>
      <c r="F474" s="5">
        <v>5.333333333333333</v>
      </c>
      <c r="G474" s="5">
        <v>239</v>
      </c>
      <c r="H474" s="7">
        <v>185.66666666666669</v>
      </c>
      <c r="I474" s="5">
        <v>185.66666666666669</v>
      </c>
    </row>
    <row r="475" spans="2:9" x14ac:dyDescent="0.25">
      <c r="B475" t="s">
        <v>5</v>
      </c>
      <c r="C475" t="s">
        <v>12</v>
      </c>
      <c r="D475" t="s">
        <v>8</v>
      </c>
      <c r="E475" s="5">
        <v>17.777777777777775</v>
      </c>
      <c r="F475" s="5">
        <v>6.6666666666666661</v>
      </c>
      <c r="G475" s="5">
        <v>263</v>
      </c>
      <c r="H475" s="7">
        <v>196.33333333333334</v>
      </c>
      <c r="I475" s="5">
        <v>196.33333333333334</v>
      </c>
    </row>
    <row r="476" spans="2:9" x14ac:dyDescent="0.25">
      <c r="B476" t="s">
        <v>5</v>
      </c>
      <c r="C476" t="s">
        <v>12</v>
      </c>
      <c r="D476" t="s">
        <v>12</v>
      </c>
      <c r="E476" s="5">
        <v>16.666666666666664</v>
      </c>
      <c r="F476" s="5"/>
      <c r="G476" s="5">
        <v>266</v>
      </c>
      <c r="H476" s="7">
        <v>266</v>
      </c>
      <c r="I476" s="5"/>
    </row>
    <row r="477" spans="2:9" x14ac:dyDescent="0.25">
      <c r="B477" t="s">
        <v>5</v>
      </c>
      <c r="C477" t="s">
        <v>12</v>
      </c>
      <c r="D477" t="s">
        <v>11</v>
      </c>
      <c r="E477" s="5">
        <v>13.333333333333332</v>
      </c>
      <c r="F477" s="5">
        <v>2.6666666666666665</v>
      </c>
      <c r="G477" s="5">
        <v>261</v>
      </c>
      <c r="H477" s="7">
        <v>234.33333333333334</v>
      </c>
      <c r="I477" s="5">
        <v>234.33333333333334</v>
      </c>
    </row>
    <row r="478" spans="2:9" x14ac:dyDescent="0.25">
      <c r="B478" t="s">
        <v>5</v>
      </c>
      <c r="C478" t="s">
        <v>12</v>
      </c>
      <c r="D478" t="s">
        <v>2</v>
      </c>
      <c r="E478" s="5">
        <v>16.666666666666664</v>
      </c>
      <c r="F478" s="5">
        <v>8.3333333333333321</v>
      </c>
      <c r="G478" s="5">
        <v>262</v>
      </c>
      <c r="H478" s="7">
        <v>178.66666666666669</v>
      </c>
      <c r="I478" s="5">
        <v>178.66666666666669</v>
      </c>
    </row>
    <row r="479" spans="2:9" x14ac:dyDescent="0.25">
      <c r="B479" t="s">
        <v>5</v>
      </c>
      <c r="C479" t="s">
        <v>12</v>
      </c>
      <c r="D479" t="s">
        <v>6</v>
      </c>
      <c r="E479" s="5">
        <v>13.333333333333332</v>
      </c>
      <c r="F479" s="5">
        <v>2.6666666666666665</v>
      </c>
      <c r="G479" s="5">
        <v>241</v>
      </c>
      <c r="H479" s="7">
        <v>214.33333333333334</v>
      </c>
      <c r="I479" s="5">
        <v>214.33333333333334</v>
      </c>
    </row>
    <row r="480" spans="2:9" x14ac:dyDescent="0.25">
      <c r="B480" t="s">
        <v>5</v>
      </c>
      <c r="C480" t="s">
        <v>11</v>
      </c>
      <c r="D480" t="s">
        <v>7</v>
      </c>
      <c r="E480" s="5">
        <v>14.222222222222221</v>
      </c>
      <c r="F480" s="5">
        <v>2.3703703703703702</v>
      </c>
      <c r="G480" s="5">
        <v>249</v>
      </c>
      <c r="H480" s="7">
        <v>225.2962962962963</v>
      </c>
      <c r="I480" s="5">
        <v>225.2962962962963</v>
      </c>
    </row>
    <row r="481" spans="2:9" x14ac:dyDescent="0.25">
      <c r="B481" t="s">
        <v>5</v>
      </c>
      <c r="C481" t="s">
        <v>11</v>
      </c>
      <c r="D481" t="s">
        <v>0</v>
      </c>
      <c r="E481" s="5">
        <v>21.333333333333332</v>
      </c>
      <c r="F481" s="5">
        <v>4</v>
      </c>
      <c r="G481" s="5">
        <v>257</v>
      </c>
      <c r="H481" s="7">
        <v>217</v>
      </c>
      <c r="I481" s="5">
        <v>217</v>
      </c>
    </row>
    <row r="482" spans="2:9" x14ac:dyDescent="0.25">
      <c r="B482" t="s">
        <v>5</v>
      </c>
      <c r="C482" t="s">
        <v>11</v>
      </c>
      <c r="D482" t="s">
        <v>5</v>
      </c>
      <c r="E482" s="5">
        <v>14.222222222222221</v>
      </c>
      <c r="F482" s="5"/>
      <c r="G482" s="5">
        <v>242</v>
      </c>
      <c r="H482" s="7">
        <v>242</v>
      </c>
      <c r="I482" s="5"/>
    </row>
    <row r="483" spans="2:9" x14ac:dyDescent="0.25">
      <c r="B483" t="s">
        <v>5</v>
      </c>
      <c r="C483" t="s">
        <v>11</v>
      </c>
      <c r="D483" t="s">
        <v>3</v>
      </c>
      <c r="E483" s="5">
        <v>21.333333333333332</v>
      </c>
      <c r="F483" s="5">
        <v>4</v>
      </c>
      <c r="G483" s="5">
        <v>238</v>
      </c>
      <c r="H483" s="7">
        <v>198</v>
      </c>
      <c r="I483" s="5">
        <v>198</v>
      </c>
    </row>
    <row r="484" spans="2:9" x14ac:dyDescent="0.25">
      <c r="B484" t="s">
        <v>5</v>
      </c>
      <c r="C484" t="s">
        <v>11</v>
      </c>
      <c r="D484" t="s">
        <v>4</v>
      </c>
      <c r="E484" s="5">
        <v>14.222222222222221</v>
      </c>
      <c r="F484" s="5">
        <v>2.5</v>
      </c>
      <c r="G484" s="5">
        <v>261</v>
      </c>
      <c r="H484" s="7">
        <v>236</v>
      </c>
      <c r="I484" s="5">
        <v>236</v>
      </c>
    </row>
    <row r="485" spans="2:9" x14ac:dyDescent="0.25">
      <c r="B485" t="s">
        <v>5</v>
      </c>
      <c r="C485" t="s">
        <v>11</v>
      </c>
      <c r="D485" t="s">
        <v>1</v>
      </c>
      <c r="E485" s="5">
        <v>10.666666666666666</v>
      </c>
      <c r="F485" s="5">
        <v>2.6666666666666665</v>
      </c>
      <c r="G485" s="5">
        <v>261</v>
      </c>
      <c r="H485" s="7">
        <v>234.33333333333334</v>
      </c>
      <c r="I485" s="5">
        <v>234.33333333333334</v>
      </c>
    </row>
    <row r="486" spans="2:9" x14ac:dyDescent="0.25">
      <c r="B486" t="s">
        <v>5</v>
      </c>
      <c r="C486" t="s">
        <v>11</v>
      </c>
      <c r="D486" t="s">
        <v>10</v>
      </c>
      <c r="E486" s="5">
        <v>5.333333333333333</v>
      </c>
      <c r="F486" s="5">
        <v>0.875</v>
      </c>
      <c r="G486" s="5">
        <v>253</v>
      </c>
      <c r="H486" s="7">
        <v>244.25</v>
      </c>
      <c r="I486" s="5">
        <v>244.25</v>
      </c>
    </row>
    <row r="487" spans="2:9" x14ac:dyDescent="0.25">
      <c r="B487" t="s">
        <v>5</v>
      </c>
      <c r="C487" t="s">
        <v>11</v>
      </c>
      <c r="D487" t="s">
        <v>9</v>
      </c>
      <c r="E487" s="5">
        <v>21.333333333333332</v>
      </c>
      <c r="F487" s="5">
        <v>4</v>
      </c>
      <c r="G487" s="5">
        <v>234</v>
      </c>
      <c r="H487" s="7">
        <v>194</v>
      </c>
      <c r="I487" s="5">
        <v>194</v>
      </c>
    </row>
    <row r="488" spans="2:9" x14ac:dyDescent="0.25">
      <c r="B488" t="s">
        <v>5</v>
      </c>
      <c r="C488" t="s">
        <v>11</v>
      </c>
      <c r="D488" t="s">
        <v>8</v>
      </c>
      <c r="E488" s="5">
        <v>14.222222222222221</v>
      </c>
      <c r="F488" s="5">
        <v>2.3703703703703702</v>
      </c>
      <c r="G488" s="5">
        <v>258</v>
      </c>
      <c r="H488" s="7">
        <v>234.2962962962963</v>
      </c>
      <c r="I488" s="5">
        <v>234.2962962962963</v>
      </c>
    </row>
    <row r="489" spans="2:9" x14ac:dyDescent="0.25">
      <c r="B489" t="s">
        <v>5</v>
      </c>
      <c r="C489" t="s">
        <v>11</v>
      </c>
      <c r="D489" t="s">
        <v>12</v>
      </c>
      <c r="E489" s="5">
        <v>13.333333333333332</v>
      </c>
      <c r="F489" s="5">
        <v>2.6666666666666665</v>
      </c>
      <c r="G489" s="5">
        <v>261</v>
      </c>
      <c r="H489" s="7">
        <v>234.33333333333334</v>
      </c>
      <c r="I489" s="5">
        <v>234.33333333333334</v>
      </c>
    </row>
    <row r="490" spans="2:9" x14ac:dyDescent="0.25">
      <c r="B490" t="s">
        <v>5</v>
      </c>
      <c r="C490" t="s">
        <v>11</v>
      </c>
      <c r="D490" t="s">
        <v>11</v>
      </c>
      <c r="E490" s="5">
        <v>10.666666666666666</v>
      </c>
      <c r="F490" s="5"/>
      <c r="G490" s="5">
        <v>256</v>
      </c>
      <c r="H490" s="7">
        <v>256</v>
      </c>
      <c r="I490" s="5"/>
    </row>
    <row r="491" spans="2:9" x14ac:dyDescent="0.25">
      <c r="B491" t="s">
        <v>5</v>
      </c>
      <c r="C491" t="s">
        <v>11</v>
      </c>
      <c r="D491" t="s">
        <v>2</v>
      </c>
      <c r="E491" s="5">
        <v>13.333333333333332</v>
      </c>
      <c r="F491" s="5">
        <v>2.5</v>
      </c>
      <c r="G491" s="5">
        <v>257</v>
      </c>
      <c r="H491" s="7">
        <v>232</v>
      </c>
      <c r="I491" s="5">
        <v>232</v>
      </c>
    </row>
    <row r="492" spans="2:9" x14ac:dyDescent="0.25">
      <c r="B492" t="s">
        <v>5</v>
      </c>
      <c r="C492" t="s">
        <v>11</v>
      </c>
      <c r="D492" t="s">
        <v>6</v>
      </c>
      <c r="E492" s="5">
        <v>10.666666666666666</v>
      </c>
      <c r="F492" s="5">
        <v>2.6666666666666665</v>
      </c>
      <c r="G492" s="5">
        <v>236</v>
      </c>
      <c r="H492" s="7">
        <v>209.33333333333334</v>
      </c>
      <c r="I492" s="5">
        <v>209.33333333333334</v>
      </c>
    </row>
    <row r="493" spans="2:9" x14ac:dyDescent="0.25">
      <c r="B493" t="s">
        <v>5</v>
      </c>
      <c r="C493" t="s">
        <v>2</v>
      </c>
      <c r="D493" t="s">
        <v>7</v>
      </c>
      <c r="E493" s="5">
        <v>17.777777777777775</v>
      </c>
      <c r="F493" s="5">
        <v>4.4444444444444438</v>
      </c>
      <c r="G493" s="5">
        <v>250</v>
      </c>
      <c r="H493" s="7">
        <v>205.55555555555557</v>
      </c>
      <c r="I493" s="5">
        <v>205.55555555555557</v>
      </c>
    </row>
    <row r="494" spans="2:9" x14ac:dyDescent="0.25">
      <c r="B494" t="s">
        <v>5</v>
      </c>
      <c r="C494" t="s">
        <v>2</v>
      </c>
      <c r="D494" t="s">
        <v>0</v>
      </c>
      <c r="E494" s="5">
        <v>26.666666666666664</v>
      </c>
      <c r="F494" s="5">
        <v>5.333333333333333</v>
      </c>
      <c r="G494" s="5">
        <v>258</v>
      </c>
      <c r="H494" s="7">
        <v>204.66666666666669</v>
      </c>
      <c r="I494" s="5">
        <v>204.66666666666669</v>
      </c>
    </row>
    <row r="495" spans="2:9" x14ac:dyDescent="0.25">
      <c r="B495" t="s">
        <v>5</v>
      </c>
      <c r="C495" t="s">
        <v>2</v>
      </c>
      <c r="D495" t="s">
        <v>5</v>
      </c>
      <c r="E495" s="5">
        <v>17.777777777777775</v>
      </c>
      <c r="F495" s="5"/>
      <c r="G495" s="5">
        <v>243</v>
      </c>
      <c r="H495" s="7">
        <v>243</v>
      </c>
      <c r="I495" s="5"/>
    </row>
    <row r="496" spans="2:9" x14ac:dyDescent="0.25">
      <c r="B496" t="s">
        <v>5</v>
      </c>
      <c r="C496" t="s">
        <v>2</v>
      </c>
      <c r="D496" t="s">
        <v>3</v>
      </c>
      <c r="E496" s="5">
        <v>26.666666666666664</v>
      </c>
      <c r="F496" s="5">
        <v>8.3333333333333321</v>
      </c>
      <c r="G496" s="5">
        <v>239</v>
      </c>
      <c r="H496" s="7">
        <v>155.66666666666669</v>
      </c>
      <c r="I496" s="5">
        <v>155.66666666666669</v>
      </c>
    </row>
    <row r="497" spans="2:9" x14ac:dyDescent="0.25">
      <c r="B497" t="s">
        <v>5</v>
      </c>
      <c r="C497" t="s">
        <v>2</v>
      </c>
      <c r="D497" t="s">
        <v>4</v>
      </c>
      <c r="E497" s="5">
        <v>17.777777777777775</v>
      </c>
      <c r="F497" s="5">
        <v>8.3333333333333321</v>
      </c>
      <c r="G497" s="5">
        <v>262</v>
      </c>
      <c r="H497" s="7">
        <v>178.66666666666669</v>
      </c>
      <c r="I497" s="5">
        <v>178.66666666666669</v>
      </c>
    </row>
    <row r="498" spans="2:9" x14ac:dyDescent="0.25">
      <c r="B498" t="s">
        <v>5</v>
      </c>
      <c r="C498" t="s">
        <v>2</v>
      </c>
      <c r="D498" t="s">
        <v>1</v>
      </c>
      <c r="E498" s="5">
        <v>13.333333333333332</v>
      </c>
      <c r="F498" s="5">
        <v>2.5</v>
      </c>
      <c r="G498" s="5">
        <v>262</v>
      </c>
      <c r="H498" s="7">
        <v>237</v>
      </c>
      <c r="I498" s="5">
        <v>237</v>
      </c>
    </row>
    <row r="499" spans="2:9" x14ac:dyDescent="0.25">
      <c r="B499" t="s">
        <v>5</v>
      </c>
      <c r="C499" t="s">
        <v>2</v>
      </c>
      <c r="D499" t="s">
        <v>10</v>
      </c>
      <c r="E499" s="5">
        <v>6.6666666666666661</v>
      </c>
      <c r="F499" s="5">
        <v>1.75</v>
      </c>
      <c r="G499" s="5">
        <v>254</v>
      </c>
      <c r="H499" s="7">
        <v>236.5</v>
      </c>
      <c r="I499" s="5">
        <v>236.5</v>
      </c>
    </row>
    <row r="500" spans="2:9" x14ac:dyDescent="0.25">
      <c r="B500" t="s">
        <v>5</v>
      </c>
      <c r="C500" t="s">
        <v>2</v>
      </c>
      <c r="D500" t="s">
        <v>9</v>
      </c>
      <c r="E500" s="5">
        <v>26.666666666666664</v>
      </c>
      <c r="F500" s="5">
        <v>5.333333333333333</v>
      </c>
      <c r="G500" s="5">
        <v>235</v>
      </c>
      <c r="H500" s="7">
        <v>181.66666666666669</v>
      </c>
      <c r="I500" s="5">
        <v>181.66666666666669</v>
      </c>
    </row>
    <row r="501" spans="2:9" x14ac:dyDescent="0.25">
      <c r="B501" t="s">
        <v>5</v>
      </c>
      <c r="C501" t="s">
        <v>2</v>
      </c>
      <c r="D501" t="s">
        <v>8</v>
      </c>
      <c r="E501" s="5">
        <v>17.777777777777775</v>
      </c>
      <c r="F501" s="5">
        <v>6.6666666666666661</v>
      </c>
      <c r="G501" s="5">
        <v>259</v>
      </c>
      <c r="H501" s="7">
        <v>192.33333333333334</v>
      </c>
      <c r="I501" s="5">
        <v>192.33333333333334</v>
      </c>
    </row>
    <row r="502" spans="2:9" x14ac:dyDescent="0.25">
      <c r="B502" t="s">
        <v>5</v>
      </c>
      <c r="C502" t="s">
        <v>2</v>
      </c>
      <c r="D502" t="s">
        <v>12</v>
      </c>
      <c r="E502" s="5">
        <v>16.666666666666664</v>
      </c>
      <c r="F502" s="5">
        <v>8.3333333333333321</v>
      </c>
      <c r="G502" s="5">
        <v>262</v>
      </c>
      <c r="H502" s="7">
        <v>178.66666666666669</v>
      </c>
      <c r="I502" s="5">
        <v>178.66666666666669</v>
      </c>
    </row>
    <row r="503" spans="2:9" x14ac:dyDescent="0.25">
      <c r="B503" t="s">
        <v>5</v>
      </c>
      <c r="C503" t="s">
        <v>2</v>
      </c>
      <c r="D503" t="s">
        <v>11</v>
      </c>
      <c r="E503" s="5">
        <v>13.333333333333332</v>
      </c>
      <c r="F503" s="5">
        <v>2.5</v>
      </c>
      <c r="G503" s="5">
        <v>257</v>
      </c>
      <c r="H503" s="7">
        <v>232</v>
      </c>
      <c r="I503" s="5">
        <v>232</v>
      </c>
    </row>
    <row r="504" spans="2:9" x14ac:dyDescent="0.25">
      <c r="B504" t="s">
        <v>5</v>
      </c>
      <c r="C504" t="s">
        <v>2</v>
      </c>
      <c r="D504" t="s">
        <v>2</v>
      </c>
      <c r="E504" s="5">
        <v>16.666666666666664</v>
      </c>
      <c r="F504" s="5"/>
      <c r="G504" s="5">
        <v>258</v>
      </c>
      <c r="H504" s="7">
        <v>258</v>
      </c>
      <c r="I504" s="5"/>
    </row>
    <row r="505" spans="2:9" x14ac:dyDescent="0.25">
      <c r="B505" t="s">
        <v>5</v>
      </c>
      <c r="C505" t="s">
        <v>2</v>
      </c>
      <c r="D505" t="s">
        <v>6</v>
      </c>
      <c r="E505" s="5">
        <v>13.333333333333332</v>
      </c>
      <c r="F505" s="5">
        <v>2.5</v>
      </c>
      <c r="G505" s="5">
        <v>237</v>
      </c>
      <c r="H505" s="7">
        <v>212</v>
      </c>
      <c r="I505" s="5">
        <v>212</v>
      </c>
    </row>
    <row r="506" spans="2:9" x14ac:dyDescent="0.25">
      <c r="B506" t="s">
        <v>5</v>
      </c>
      <c r="C506" t="s">
        <v>6</v>
      </c>
      <c r="D506" t="s">
        <v>7</v>
      </c>
      <c r="E506" s="5">
        <v>14.222222222222221</v>
      </c>
      <c r="F506" s="5">
        <v>3.5555555555555554</v>
      </c>
      <c r="G506" s="5">
        <v>229</v>
      </c>
      <c r="H506" s="7">
        <v>193.44444444444446</v>
      </c>
      <c r="I506" s="5">
        <v>193.44444444444446</v>
      </c>
    </row>
    <row r="507" spans="2:9" x14ac:dyDescent="0.25">
      <c r="B507" t="s">
        <v>5</v>
      </c>
      <c r="C507" t="s">
        <v>6</v>
      </c>
      <c r="D507" t="s">
        <v>0</v>
      </c>
      <c r="E507" s="5">
        <v>21.333333333333332</v>
      </c>
      <c r="F507" s="5">
        <v>4</v>
      </c>
      <c r="G507" s="5">
        <v>237</v>
      </c>
      <c r="H507" s="7">
        <v>197</v>
      </c>
      <c r="I507" s="5">
        <v>197</v>
      </c>
    </row>
    <row r="508" spans="2:9" x14ac:dyDescent="0.25">
      <c r="B508" t="s">
        <v>5</v>
      </c>
      <c r="C508" t="s">
        <v>6</v>
      </c>
      <c r="D508" t="s">
        <v>5</v>
      </c>
      <c r="E508" s="5">
        <v>14.222222222222221</v>
      </c>
      <c r="F508" s="5"/>
      <c r="G508" s="5">
        <v>222</v>
      </c>
      <c r="H508" s="7">
        <v>222</v>
      </c>
      <c r="I508" s="5"/>
    </row>
    <row r="509" spans="2:9" x14ac:dyDescent="0.25">
      <c r="B509" t="s">
        <v>5</v>
      </c>
      <c r="C509" t="s">
        <v>6</v>
      </c>
      <c r="D509" t="s">
        <v>3</v>
      </c>
      <c r="E509" s="5">
        <v>21.333333333333332</v>
      </c>
      <c r="F509" s="5">
        <v>4</v>
      </c>
      <c r="G509" s="5">
        <v>218</v>
      </c>
      <c r="H509" s="7">
        <v>178</v>
      </c>
      <c r="I509" s="5">
        <v>178</v>
      </c>
    </row>
    <row r="510" spans="2:9" x14ac:dyDescent="0.25">
      <c r="B510" t="s">
        <v>5</v>
      </c>
      <c r="C510" t="s">
        <v>6</v>
      </c>
      <c r="D510" t="s">
        <v>4</v>
      </c>
      <c r="E510" s="5">
        <v>14.222222222222221</v>
      </c>
      <c r="F510" s="5">
        <v>3.5555555555555554</v>
      </c>
      <c r="G510" s="5">
        <v>241</v>
      </c>
      <c r="H510" s="7">
        <v>205.44444444444446</v>
      </c>
      <c r="I510" s="5">
        <v>205.44444444444446</v>
      </c>
    </row>
    <row r="511" spans="2:9" x14ac:dyDescent="0.25">
      <c r="B511" t="s">
        <v>5</v>
      </c>
      <c r="C511" t="s">
        <v>6</v>
      </c>
      <c r="D511" t="s">
        <v>1</v>
      </c>
      <c r="E511" s="5">
        <v>10.666666666666666</v>
      </c>
      <c r="F511" s="5">
        <v>2.6666666666666665</v>
      </c>
      <c r="G511" s="5">
        <v>241</v>
      </c>
      <c r="H511" s="7">
        <v>214.33333333333334</v>
      </c>
      <c r="I511" s="5">
        <v>214.33333333333334</v>
      </c>
    </row>
    <row r="512" spans="2:9" x14ac:dyDescent="0.25">
      <c r="B512" t="s">
        <v>5</v>
      </c>
      <c r="C512" t="s">
        <v>6</v>
      </c>
      <c r="D512" t="s">
        <v>10</v>
      </c>
      <c r="E512" s="5">
        <v>5.333333333333333</v>
      </c>
      <c r="F512" s="5">
        <v>1.75</v>
      </c>
      <c r="G512" s="5">
        <v>233</v>
      </c>
      <c r="H512" s="7">
        <v>215.5</v>
      </c>
      <c r="I512" s="5">
        <v>215.5</v>
      </c>
    </row>
    <row r="513" spans="2:9" x14ac:dyDescent="0.25">
      <c r="B513" t="s">
        <v>5</v>
      </c>
      <c r="C513" t="s">
        <v>6</v>
      </c>
      <c r="D513" t="s">
        <v>9</v>
      </c>
      <c r="E513" s="5">
        <v>21.333333333333332</v>
      </c>
      <c r="F513" s="5">
        <v>4</v>
      </c>
      <c r="G513" s="5">
        <v>214</v>
      </c>
      <c r="H513" s="7">
        <v>174</v>
      </c>
      <c r="I513" s="5">
        <v>174</v>
      </c>
    </row>
    <row r="514" spans="2:9" x14ac:dyDescent="0.25">
      <c r="B514" t="s">
        <v>5</v>
      </c>
      <c r="C514" t="s">
        <v>6</v>
      </c>
      <c r="D514" t="s">
        <v>8</v>
      </c>
      <c r="E514" s="5">
        <v>14.222222222222221</v>
      </c>
      <c r="F514" s="5">
        <v>3.5555555555555554</v>
      </c>
      <c r="G514" s="5">
        <v>238</v>
      </c>
      <c r="H514" s="7">
        <v>202.44444444444446</v>
      </c>
      <c r="I514" s="5">
        <v>202.44444444444446</v>
      </c>
    </row>
    <row r="515" spans="2:9" x14ac:dyDescent="0.25">
      <c r="B515" t="s">
        <v>5</v>
      </c>
      <c r="C515" t="s">
        <v>6</v>
      </c>
      <c r="D515" t="s">
        <v>12</v>
      </c>
      <c r="E515" s="5">
        <v>13.333333333333332</v>
      </c>
      <c r="F515" s="5">
        <v>2.6666666666666665</v>
      </c>
      <c r="G515" s="5">
        <v>241</v>
      </c>
      <c r="H515" s="7">
        <v>214.33333333333334</v>
      </c>
      <c r="I515" s="5">
        <v>214.33333333333334</v>
      </c>
    </row>
    <row r="516" spans="2:9" x14ac:dyDescent="0.25">
      <c r="B516" t="s">
        <v>5</v>
      </c>
      <c r="C516" t="s">
        <v>6</v>
      </c>
      <c r="D516" t="s">
        <v>11</v>
      </c>
      <c r="E516" s="5">
        <v>10.666666666666666</v>
      </c>
      <c r="F516" s="5">
        <v>2.6666666666666665</v>
      </c>
      <c r="G516" s="5">
        <v>236</v>
      </c>
      <c r="H516" s="7">
        <v>209.33333333333334</v>
      </c>
      <c r="I516" s="5">
        <v>209.33333333333334</v>
      </c>
    </row>
    <row r="517" spans="2:9" x14ac:dyDescent="0.25">
      <c r="B517" t="s">
        <v>5</v>
      </c>
      <c r="C517" t="s">
        <v>6</v>
      </c>
      <c r="D517" t="s">
        <v>2</v>
      </c>
      <c r="E517" s="5">
        <v>13.333333333333332</v>
      </c>
      <c r="F517" s="5">
        <v>2.5</v>
      </c>
      <c r="G517" s="5">
        <v>237</v>
      </c>
      <c r="H517" s="7">
        <v>212</v>
      </c>
      <c r="I517" s="5">
        <v>212</v>
      </c>
    </row>
    <row r="518" spans="2:9" x14ac:dyDescent="0.25">
      <c r="B518" t="s">
        <v>5</v>
      </c>
      <c r="C518" t="s">
        <v>6</v>
      </c>
      <c r="D518" t="s">
        <v>6</v>
      </c>
      <c r="E518" s="5">
        <v>10.666666666666666</v>
      </c>
      <c r="F518" s="5"/>
      <c r="G518" s="5">
        <v>216</v>
      </c>
      <c r="H518" s="7">
        <v>216</v>
      </c>
      <c r="I518" s="5"/>
    </row>
    <row r="519" spans="2:9" x14ac:dyDescent="0.25">
      <c r="B519" t="s">
        <v>3</v>
      </c>
      <c r="C519" t="s">
        <v>7</v>
      </c>
      <c r="D519" t="s">
        <v>7</v>
      </c>
      <c r="E519" s="5">
        <v>28.444444444444443</v>
      </c>
      <c r="F519" s="5"/>
      <c r="G519" s="5">
        <v>238</v>
      </c>
      <c r="H519" s="7">
        <v>238</v>
      </c>
      <c r="I519" s="5"/>
    </row>
    <row r="520" spans="2:9" x14ac:dyDescent="0.25">
      <c r="B520" t="s">
        <v>3</v>
      </c>
      <c r="C520" t="s">
        <v>7</v>
      </c>
      <c r="D520" t="s">
        <v>0</v>
      </c>
      <c r="E520" s="5">
        <v>42.666666666666664</v>
      </c>
      <c r="F520" s="5">
        <v>16</v>
      </c>
      <c r="G520" s="5">
        <v>246</v>
      </c>
      <c r="H520" s="7">
        <v>86</v>
      </c>
      <c r="I520" s="5">
        <v>86</v>
      </c>
    </row>
    <row r="521" spans="2:9" x14ac:dyDescent="0.25">
      <c r="B521" t="s">
        <v>3</v>
      </c>
      <c r="C521" t="s">
        <v>7</v>
      </c>
      <c r="D521" t="s">
        <v>5</v>
      </c>
      <c r="E521" s="5">
        <v>28.444444444444443</v>
      </c>
      <c r="F521" s="5">
        <v>4.4444444444444438</v>
      </c>
      <c r="G521" s="5">
        <v>231</v>
      </c>
      <c r="H521" s="7">
        <v>186.55555555555557</v>
      </c>
      <c r="I521" s="5">
        <v>186.55555555555557</v>
      </c>
    </row>
    <row r="522" spans="2:9" x14ac:dyDescent="0.25">
      <c r="B522" t="s">
        <v>3</v>
      </c>
      <c r="C522" t="s">
        <v>7</v>
      </c>
      <c r="D522" t="s">
        <v>3</v>
      </c>
      <c r="E522" s="5">
        <v>42.666666666666664</v>
      </c>
      <c r="F522" s="5"/>
      <c r="G522" s="5">
        <v>227</v>
      </c>
      <c r="H522" s="7">
        <v>227</v>
      </c>
      <c r="I522" s="5"/>
    </row>
    <row r="523" spans="2:9" x14ac:dyDescent="0.25">
      <c r="B523" t="s">
        <v>3</v>
      </c>
      <c r="C523" t="s">
        <v>7</v>
      </c>
      <c r="D523" t="s">
        <v>4</v>
      </c>
      <c r="E523" s="5">
        <v>28.444444444444443</v>
      </c>
      <c r="F523" s="5">
        <v>8.3333333333333321</v>
      </c>
      <c r="G523" s="5">
        <v>250</v>
      </c>
      <c r="H523" s="7">
        <v>166.66666666666669</v>
      </c>
      <c r="I523" s="5">
        <v>166.66666666666669</v>
      </c>
    </row>
    <row r="524" spans="2:9" x14ac:dyDescent="0.25">
      <c r="B524" t="s">
        <v>3</v>
      </c>
      <c r="C524" t="s">
        <v>7</v>
      </c>
      <c r="D524" t="s">
        <v>1</v>
      </c>
      <c r="E524" s="5">
        <v>21.333333333333332</v>
      </c>
      <c r="F524" s="5">
        <v>4</v>
      </c>
      <c r="G524" s="5">
        <v>250</v>
      </c>
      <c r="H524" s="7">
        <v>210</v>
      </c>
      <c r="I524" s="5">
        <v>210</v>
      </c>
    </row>
    <row r="525" spans="2:9" x14ac:dyDescent="0.25">
      <c r="B525" t="s">
        <v>3</v>
      </c>
      <c r="C525" t="s">
        <v>7</v>
      </c>
      <c r="D525" t="s">
        <v>10</v>
      </c>
      <c r="E525" s="5">
        <v>10.666666666666666</v>
      </c>
      <c r="F525" s="5">
        <v>4</v>
      </c>
      <c r="G525" s="5">
        <v>242</v>
      </c>
      <c r="H525" s="7">
        <v>202</v>
      </c>
      <c r="I525" s="5">
        <v>202</v>
      </c>
    </row>
    <row r="526" spans="2:9" x14ac:dyDescent="0.25">
      <c r="B526" t="s">
        <v>3</v>
      </c>
      <c r="C526" t="s">
        <v>7</v>
      </c>
      <c r="D526" t="s">
        <v>9</v>
      </c>
      <c r="E526" s="5">
        <v>42.666666666666664</v>
      </c>
      <c r="F526" s="5">
        <v>16</v>
      </c>
      <c r="G526" s="5">
        <v>223</v>
      </c>
      <c r="H526" s="7">
        <v>63</v>
      </c>
      <c r="I526" s="5">
        <v>63</v>
      </c>
    </row>
    <row r="527" spans="2:9" x14ac:dyDescent="0.25">
      <c r="B527" t="s">
        <v>3</v>
      </c>
      <c r="C527" t="s">
        <v>7</v>
      </c>
      <c r="D527" t="s">
        <v>8</v>
      </c>
      <c r="E527" s="5">
        <v>28.444444444444443</v>
      </c>
      <c r="F527" s="5">
        <v>6.6666666666666661</v>
      </c>
      <c r="G527" s="5">
        <v>247</v>
      </c>
      <c r="H527" s="7">
        <v>180.33333333333334</v>
      </c>
      <c r="I527" s="5">
        <v>180.33333333333334</v>
      </c>
    </row>
    <row r="528" spans="2:9" x14ac:dyDescent="0.25">
      <c r="B528" t="s">
        <v>3</v>
      </c>
      <c r="C528" t="s">
        <v>7</v>
      </c>
      <c r="D528" t="s">
        <v>12</v>
      </c>
      <c r="E528" s="5">
        <v>26.666666666666664</v>
      </c>
      <c r="F528" s="5">
        <v>8.3333333333333321</v>
      </c>
      <c r="G528" s="5">
        <v>250</v>
      </c>
      <c r="H528" s="7">
        <v>166.66666666666669</v>
      </c>
      <c r="I528" s="5">
        <v>166.66666666666669</v>
      </c>
    </row>
    <row r="529" spans="2:9" x14ac:dyDescent="0.25">
      <c r="B529" t="s">
        <v>3</v>
      </c>
      <c r="C529" t="s">
        <v>7</v>
      </c>
      <c r="D529" t="s">
        <v>11</v>
      </c>
      <c r="E529" s="5">
        <v>21.333333333333332</v>
      </c>
      <c r="F529" s="5">
        <v>4</v>
      </c>
      <c r="G529" s="5">
        <v>245</v>
      </c>
      <c r="H529" s="7">
        <v>205</v>
      </c>
      <c r="I529" s="5">
        <v>205</v>
      </c>
    </row>
    <row r="530" spans="2:9" x14ac:dyDescent="0.25">
      <c r="B530" t="s">
        <v>3</v>
      </c>
      <c r="C530" t="s">
        <v>7</v>
      </c>
      <c r="D530" t="s">
        <v>2</v>
      </c>
      <c r="E530" s="5">
        <v>26.666666666666664</v>
      </c>
      <c r="F530" s="5">
        <v>8.3333333333333321</v>
      </c>
      <c r="G530" s="5">
        <v>246</v>
      </c>
      <c r="H530" s="7">
        <v>162.66666666666669</v>
      </c>
      <c r="I530" s="5">
        <v>162.66666666666669</v>
      </c>
    </row>
    <row r="531" spans="2:9" x14ac:dyDescent="0.25">
      <c r="B531" t="s">
        <v>3</v>
      </c>
      <c r="C531" t="s">
        <v>7</v>
      </c>
      <c r="D531" t="s">
        <v>6</v>
      </c>
      <c r="E531" s="5">
        <v>21.333333333333332</v>
      </c>
      <c r="F531" s="5">
        <v>4</v>
      </c>
      <c r="G531" s="5">
        <v>225</v>
      </c>
      <c r="H531" s="7">
        <v>185</v>
      </c>
      <c r="I531" s="5">
        <v>185</v>
      </c>
    </row>
    <row r="532" spans="2:9" x14ac:dyDescent="0.25">
      <c r="B532" t="s">
        <v>3</v>
      </c>
      <c r="C532" t="s">
        <v>0</v>
      </c>
      <c r="D532" t="s">
        <v>7</v>
      </c>
      <c r="E532" s="5">
        <v>42.666666666666664</v>
      </c>
      <c r="F532" s="5">
        <v>16</v>
      </c>
      <c r="G532" s="5">
        <v>246</v>
      </c>
      <c r="H532" s="7">
        <v>86</v>
      </c>
      <c r="I532" s="5">
        <v>86</v>
      </c>
    </row>
    <row r="533" spans="2:9" x14ac:dyDescent="0.25">
      <c r="B533" t="s">
        <v>3</v>
      </c>
      <c r="C533" t="s">
        <v>0</v>
      </c>
      <c r="D533" t="s">
        <v>0</v>
      </c>
      <c r="E533" s="5">
        <v>64</v>
      </c>
      <c r="F533" s="5"/>
      <c r="G533" s="5">
        <v>254</v>
      </c>
      <c r="H533" s="7">
        <v>254</v>
      </c>
      <c r="I533" s="5"/>
    </row>
    <row r="534" spans="2:9" x14ac:dyDescent="0.25">
      <c r="B534" t="s">
        <v>3</v>
      </c>
      <c r="C534" t="s">
        <v>0</v>
      </c>
      <c r="D534" t="s">
        <v>5</v>
      </c>
      <c r="E534" s="5">
        <v>42.666666666666664</v>
      </c>
      <c r="F534" s="5">
        <v>16</v>
      </c>
      <c r="G534" s="5">
        <v>239</v>
      </c>
      <c r="H534" s="7">
        <v>79</v>
      </c>
      <c r="I534" s="5">
        <v>79</v>
      </c>
    </row>
    <row r="535" spans="2:9" x14ac:dyDescent="0.25">
      <c r="B535" t="s">
        <v>3</v>
      </c>
      <c r="C535" t="s">
        <v>0</v>
      </c>
      <c r="D535" t="s">
        <v>3</v>
      </c>
      <c r="E535" s="5">
        <v>64</v>
      </c>
      <c r="F535" s="5"/>
      <c r="G535" s="5">
        <v>235</v>
      </c>
      <c r="H535" s="7">
        <v>235</v>
      </c>
      <c r="I535" s="5"/>
    </row>
    <row r="536" spans="2:9" x14ac:dyDescent="0.25">
      <c r="B536" t="s">
        <v>3</v>
      </c>
      <c r="C536" t="s">
        <v>0</v>
      </c>
      <c r="D536" t="s">
        <v>4</v>
      </c>
      <c r="E536" s="5">
        <v>42.666666666666664</v>
      </c>
      <c r="F536" s="5">
        <v>21.333333333333332</v>
      </c>
      <c r="G536" s="5">
        <v>258</v>
      </c>
      <c r="H536" s="7">
        <v>44.666666666666686</v>
      </c>
      <c r="I536" s="5">
        <v>44.666666666666686</v>
      </c>
    </row>
    <row r="537" spans="2:9" x14ac:dyDescent="0.25">
      <c r="B537" t="s">
        <v>3</v>
      </c>
      <c r="C537" t="s">
        <v>0</v>
      </c>
      <c r="D537" t="s">
        <v>1</v>
      </c>
      <c r="E537" s="5">
        <v>32</v>
      </c>
      <c r="F537" s="5">
        <v>18</v>
      </c>
      <c r="G537" s="5">
        <v>258</v>
      </c>
      <c r="H537" s="7">
        <v>78</v>
      </c>
      <c r="I537" s="5">
        <v>78</v>
      </c>
    </row>
    <row r="538" spans="2:9" x14ac:dyDescent="0.25">
      <c r="B538" t="s">
        <v>3</v>
      </c>
      <c r="C538" t="s">
        <v>0</v>
      </c>
      <c r="D538" t="s">
        <v>10</v>
      </c>
      <c r="E538" s="5">
        <v>16</v>
      </c>
      <c r="F538" s="5">
        <v>16</v>
      </c>
      <c r="G538" s="5">
        <v>250</v>
      </c>
      <c r="H538" s="7">
        <v>90</v>
      </c>
      <c r="I538" s="5">
        <v>90</v>
      </c>
    </row>
    <row r="539" spans="2:9" x14ac:dyDescent="0.25">
      <c r="B539" t="s">
        <v>3</v>
      </c>
      <c r="C539" t="s">
        <v>0</v>
      </c>
      <c r="D539" t="s">
        <v>9</v>
      </c>
      <c r="E539" s="5">
        <v>64</v>
      </c>
      <c r="F539" s="5">
        <v>64</v>
      </c>
      <c r="G539" s="5">
        <v>231</v>
      </c>
      <c r="H539" s="7">
        <v>-409</v>
      </c>
      <c r="I539" s="5">
        <v>-409</v>
      </c>
    </row>
    <row r="540" spans="2:9" x14ac:dyDescent="0.25">
      <c r="B540" t="s">
        <v>3</v>
      </c>
      <c r="C540" t="s">
        <v>0</v>
      </c>
      <c r="D540" t="s">
        <v>8</v>
      </c>
      <c r="E540" s="5">
        <v>42.666666666666664</v>
      </c>
      <c r="F540" s="5">
        <v>10.666666666666666</v>
      </c>
      <c r="G540" s="5">
        <v>255</v>
      </c>
      <c r="H540" s="7">
        <v>148.33333333333334</v>
      </c>
      <c r="I540" s="5">
        <v>148.33333333333334</v>
      </c>
    </row>
    <row r="541" spans="2:9" x14ac:dyDescent="0.25">
      <c r="B541" t="s">
        <v>3</v>
      </c>
      <c r="C541" t="s">
        <v>0</v>
      </c>
      <c r="D541" t="s">
        <v>12</v>
      </c>
      <c r="E541" s="5">
        <v>40</v>
      </c>
      <c r="F541" s="5">
        <v>21.333333333333332</v>
      </c>
      <c r="G541" s="5">
        <v>258</v>
      </c>
      <c r="H541" s="7">
        <v>44.666666666666686</v>
      </c>
      <c r="I541" s="5">
        <v>44.666666666666686</v>
      </c>
    </row>
    <row r="542" spans="2:9" x14ac:dyDescent="0.25">
      <c r="B542" t="s">
        <v>3</v>
      </c>
      <c r="C542" t="s">
        <v>0</v>
      </c>
      <c r="D542" t="s">
        <v>11</v>
      </c>
      <c r="E542" s="5">
        <v>32</v>
      </c>
      <c r="F542" s="5">
        <v>18</v>
      </c>
      <c r="G542" s="5">
        <v>253</v>
      </c>
      <c r="H542" s="7">
        <v>73</v>
      </c>
      <c r="I542" s="5">
        <v>73</v>
      </c>
    </row>
    <row r="543" spans="2:9" x14ac:dyDescent="0.25">
      <c r="B543" t="s">
        <v>3</v>
      </c>
      <c r="C543" t="s">
        <v>0</v>
      </c>
      <c r="D543" t="s">
        <v>2</v>
      </c>
      <c r="E543" s="5">
        <v>40</v>
      </c>
      <c r="F543" s="5">
        <v>21.333333333333332</v>
      </c>
      <c r="G543" s="5">
        <v>254</v>
      </c>
      <c r="H543" s="7">
        <v>40.666666666666686</v>
      </c>
      <c r="I543" s="5">
        <v>40.666666666666686</v>
      </c>
    </row>
    <row r="544" spans="2:9" x14ac:dyDescent="0.25">
      <c r="B544" t="s">
        <v>3</v>
      </c>
      <c r="C544" t="s">
        <v>0</v>
      </c>
      <c r="D544" t="s">
        <v>6</v>
      </c>
      <c r="E544" s="5">
        <v>32</v>
      </c>
      <c r="F544" s="5">
        <v>18</v>
      </c>
      <c r="G544" s="5">
        <v>233</v>
      </c>
      <c r="H544" s="7">
        <v>53</v>
      </c>
      <c r="I544" s="5">
        <v>53</v>
      </c>
    </row>
    <row r="545" spans="2:9" x14ac:dyDescent="0.25">
      <c r="B545" t="s">
        <v>3</v>
      </c>
      <c r="C545" t="s">
        <v>5</v>
      </c>
      <c r="D545" t="s">
        <v>7</v>
      </c>
      <c r="E545" s="5">
        <v>28.444444444444443</v>
      </c>
      <c r="F545" s="5">
        <v>4.4444444444444438</v>
      </c>
      <c r="G545" s="5">
        <v>231</v>
      </c>
      <c r="H545" s="7">
        <v>186.55555555555557</v>
      </c>
      <c r="I545" s="5">
        <v>186.55555555555557</v>
      </c>
    </row>
    <row r="546" spans="2:9" x14ac:dyDescent="0.25">
      <c r="B546" t="s">
        <v>3</v>
      </c>
      <c r="C546" t="s">
        <v>5</v>
      </c>
      <c r="D546" t="s">
        <v>0</v>
      </c>
      <c r="E546" s="5">
        <v>42.666666666666664</v>
      </c>
      <c r="F546" s="5">
        <v>16</v>
      </c>
      <c r="G546" s="5">
        <v>239</v>
      </c>
      <c r="H546" s="7">
        <v>79</v>
      </c>
      <c r="I546" s="5">
        <v>79</v>
      </c>
    </row>
    <row r="547" spans="2:9" x14ac:dyDescent="0.25">
      <c r="B547" t="s">
        <v>3</v>
      </c>
      <c r="C547" t="s">
        <v>5</v>
      </c>
      <c r="D547" t="s">
        <v>5</v>
      </c>
      <c r="E547" s="5">
        <v>28.444444444444443</v>
      </c>
      <c r="F547" s="5"/>
      <c r="G547" s="5">
        <v>224</v>
      </c>
      <c r="H547" s="7">
        <v>224</v>
      </c>
      <c r="I547" s="5"/>
    </row>
    <row r="548" spans="2:9" x14ac:dyDescent="0.25">
      <c r="B548" t="s">
        <v>3</v>
      </c>
      <c r="C548" t="s">
        <v>5</v>
      </c>
      <c r="D548" t="s">
        <v>3</v>
      </c>
      <c r="E548" s="5">
        <v>42.666666666666664</v>
      </c>
      <c r="F548" s="5"/>
      <c r="G548" s="5">
        <v>220</v>
      </c>
      <c r="H548" s="7">
        <v>220</v>
      </c>
      <c r="I548" s="5"/>
    </row>
    <row r="549" spans="2:9" x14ac:dyDescent="0.25">
      <c r="B549" t="s">
        <v>3</v>
      </c>
      <c r="C549" t="s">
        <v>5</v>
      </c>
      <c r="D549" t="s">
        <v>4</v>
      </c>
      <c r="E549" s="5">
        <v>28.444444444444443</v>
      </c>
      <c r="F549" s="5">
        <v>8.3333333333333321</v>
      </c>
      <c r="G549" s="5">
        <v>243</v>
      </c>
      <c r="H549" s="7">
        <v>159.66666666666669</v>
      </c>
      <c r="I549" s="5">
        <v>159.66666666666669</v>
      </c>
    </row>
    <row r="550" spans="2:9" x14ac:dyDescent="0.25">
      <c r="B550" t="s">
        <v>3</v>
      </c>
      <c r="C550" t="s">
        <v>5</v>
      </c>
      <c r="D550" t="s">
        <v>1</v>
      </c>
      <c r="E550" s="5">
        <v>21.333333333333332</v>
      </c>
      <c r="F550" s="5">
        <v>4</v>
      </c>
      <c r="G550" s="5">
        <v>243</v>
      </c>
      <c r="H550" s="7">
        <v>203</v>
      </c>
      <c r="I550" s="5">
        <v>203</v>
      </c>
    </row>
    <row r="551" spans="2:9" x14ac:dyDescent="0.25">
      <c r="B551" t="s">
        <v>3</v>
      </c>
      <c r="C551" t="s">
        <v>5</v>
      </c>
      <c r="D551" t="s">
        <v>10</v>
      </c>
      <c r="E551" s="5">
        <v>10.666666666666666</v>
      </c>
      <c r="F551" s="5">
        <v>4</v>
      </c>
      <c r="G551" s="5">
        <v>235</v>
      </c>
      <c r="H551" s="7">
        <v>195</v>
      </c>
      <c r="I551" s="5">
        <v>195</v>
      </c>
    </row>
    <row r="552" spans="2:9" x14ac:dyDescent="0.25">
      <c r="B552" t="s">
        <v>3</v>
      </c>
      <c r="C552" t="s">
        <v>5</v>
      </c>
      <c r="D552" t="s">
        <v>9</v>
      </c>
      <c r="E552" s="5">
        <v>42.666666666666664</v>
      </c>
      <c r="F552" s="5">
        <v>16</v>
      </c>
      <c r="G552" s="5">
        <v>216</v>
      </c>
      <c r="H552" s="7">
        <v>56</v>
      </c>
      <c r="I552" s="5">
        <v>56</v>
      </c>
    </row>
    <row r="553" spans="2:9" x14ac:dyDescent="0.25">
      <c r="B553" t="s">
        <v>3</v>
      </c>
      <c r="C553" t="s">
        <v>5</v>
      </c>
      <c r="D553" t="s">
        <v>8</v>
      </c>
      <c r="E553" s="5">
        <v>28.444444444444443</v>
      </c>
      <c r="F553" s="5">
        <v>6.6666666666666661</v>
      </c>
      <c r="G553" s="5">
        <v>240</v>
      </c>
      <c r="H553" s="7">
        <v>173.33333333333334</v>
      </c>
      <c r="I553" s="5">
        <v>173.33333333333334</v>
      </c>
    </row>
    <row r="554" spans="2:9" x14ac:dyDescent="0.25">
      <c r="B554" t="s">
        <v>3</v>
      </c>
      <c r="C554" t="s">
        <v>5</v>
      </c>
      <c r="D554" t="s">
        <v>12</v>
      </c>
      <c r="E554" s="5">
        <v>26.666666666666664</v>
      </c>
      <c r="F554" s="5">
        <v>8.3333333333333321</v>
      </c>
      <c r="G554" s="5">
        <v>243</v>
      </c>
      <c r="H554" s="7">
        <v>159.66666666666669</v>
      </c>
      <c r="I554" s="5">
        <v>159.66666666666669</v>
      </c>
    </row>
    <row r="555" spans="2:9" x14ac:dyDescent="0.25">
      <c r="B555" t="s">
        <v>3</v>
      </c>
      <c r="C555" t="s">
        <v>5</v>
      </c>
      <c r="D555" t="s">
        <v>11</v>
      </c>
      <c r="E555" s="5">
        <v>21.333333333333332</v>
      </c>
      <c r="F555" s="5">
        <v>4</v>
      </c>
      <c r="G555" s="5">
        <v>238</v>
      </c>
      <c r="H555" s="7">
        <v>198</v>
      </c>
      <c r="I555" s="5">
        <v>198</v>
      </c>
    </row>
    <row r="556" spans="2:9" x14ac:dyDescent="0.25">
      <c r="B556" t="s">
        <v>3</v>
      </c>
      <c r="C556" t="s">
        <v>5</v>
      </c>
      <c r="D556" t="s">
        <v>2</v>
      </c>
      <c r="E556" s="5">
        <v>26.666666666666664</v>
      </c>
      <c r="F556" s="5">
        <v>8.3333333333333321</v>
      </c>
      <c r="G556" s="5">
        <v>239</v>
      </c>
      <c r="H556" s="7">
        <v>155.66666666666669</v>
      </c>
      <c r="I556" s="5">
        <v>155.66666666666669</v>
      </c>
    </row>
    <row r="557" spans="2:9" x14ac:dyDescent="0.25">
      <c r="B557" t="s">
        <v>3</v>
      </c>
      <c r="C557" t="s">
        <v>5</v>
      </c>
      <c r="D557" t="s">
        <v>6</v>
      </c>
      <c r="E557" s="5">
        <v>21.333333333333332</v>
      </c>
      <c r="F557" s="5">
        <v>4</v>
      </c>
      <c r="G557" s="5">
        <v>218</v>
      </c>
      <c r="H557" s="7">
        <v>178</v>
      </c>
      <c r="I557" s="5">
        <v>178</v>
      </c>
    </row>
    <row r="558" spans="2:9" x14ac:dyDescent="0.25">
      <c r="B558" t="s">
        <v>3</v>
      </c>
      <c r="C558" t="s">
        <v>3</v>
      </c>
      <c r="D558" t="s">
        <v>7</v>
      </c>
      <c r="E558" s="5">
        <v>42.666666666666664</v>
      </c>
      <c r="F558" s="5"/>
      <c r="G558" s="5">
        <v>227</v>
      </c>
      <c r="H558" s="7">
        <v>227</v>
      </c>
      <c r="I558" s="5"/>
    </row>
    <row r="559" spans="2:9" x14ac:dyDescent="0.25">
      <c r="B559" t="s">
        <v>3</v>
      </c>
      <c r="C559" t="s">
        <v>3</v>
      </c>
      <c r="D559" t="s">
        <v>0</v>
      </c>
      <c r="E559" s="5">
        <v>64</v>
      </c>
      <c r="F559" s="5"/>
      <c r="G559" s="5">
        <v>235</v>
      </c>
      <c r="H559" s="7">
        <v>235</v>
      </c>
      <c r="I559" s="5"/>
    </row>
    <row r="560" spans="2:9" x14ac:dyDescent="0.25">
      <c r="B560" t="s">
        <v>3</v>
      </c>
      <c r="C560" t="s">
        <v>3</v>
      </c>
      <c r="D560" t="s">
        <v>5</v>
      </c>
      <c r="E560" s="5">
        <v>42.666666666666664</v>
      </c>
      <c r="F560" s="5"/>
      <c r="G560" s="5">
        <v>220</v>
      </c>
      <c r="H560" s="7">
        <v>220</v>
      </c>
      <c r="I560" s="5"/>
    </row>
    <row r="561" spans="2:9" x14ac:dyDescent="0.25">
      <c r="B561" t="s">
        <v>3</v>
      </c>
      <c r="C561" t="s">
        <v>3</v>
      </c>
      <c r="D561" t="s">
        <v>3</v>
      </c>
      <c r="E561" s="5">
        <v>64</v>
      </c>
      <c r="F561" s="5"/>
      <c r="G561" s="5">
        <v>216</v>
      </c>
      <c r="H561" s="7">
        <v>216</v>
      </c>
      <c r="I561" s="5"/>
    </row>
    <row r="562" spans="2:9" x14ac:dyDescent="0.25">
      <c r="B562" t="s">
        <v>3</v>
      </c>
      <c r="C562" t="s">
        <v>3</v>
      </c>
      <c r="D562" t="s">
        <v>4</v>
      </c>
      <c r="E562" s="5">
        <v>42.666666666666664</v>
      </c>
      <c r="F562" s="5"/>
      <c r="G562" s="5">
        <v>239</v>
      </c>
      <c r="H562" s="7">
        <v>239</v>
      </c>
      <c r="I562" s="5"/>
    </row>
    <row r="563" spans="2:9" x14ac:dyDescent="0.25">
      <c r="B563" t="s">
        <v>3</v>
      </c>
      <c r="C563" t="s">
        <v>3</v>
      </c>
      <c r="D563" t="s">
        <v>1</v>
      </c>
      <c r="E563" s="5">
        <v>32</v>
      </c>
      <c r="F563" s="5"/>
      <c r="G563" s="5">
        <v>239</v>
      </c>
      <c r="H563" s="7">
        <v>239</v>
      </c>
      <c r="I563" s="5"/>
    </row>
    <row r="564" spans="2:9" x14ac:dyDescent="0.25">
      <c r="B564" t="s">
        <v>3</v>
      </c>
      <c r="C564" t="s">
        <v>3</v>
      </c>
      <c r="D564" t="s">
        <v>10</v>
      </c>
      <c r="E564" s="5">
        <v>16</v>
      </c>
      <c r="F564" s="5"/>
      <c r="G564" s="5">
        <v>231</v>
      </c>
      <c r="H564" s="7">
        <v>231</v>
      </c>
      <c r="I564" s="5"/>
    </row>
    <row r="565" spans="2:9" x14ac:dyDescent="0.25">
      <c r="B565" t="s">
        <v>3</v>
      </c>
      <c r="C565" t="s">
        <v>3</v>
      </c>
      <c r="D565" t="s">
        <v>9</v>
      </c>
      <c r="E565" s="5">
        <v>64</v>
      </c>
      <c r="F565" s="5"/>
      <c r="G565" s="5">
        <v>212</v>
      </c>
      <c r="H565" s="7">
        <v>212</v>
      </c>
      <c r="I565" s="5"/>
    </row>
    <row r="566" spans="2:9" x14ac:dyDescent="0.25">
      <c r="B566" t="s">
        <v>3</v>
      </c>
      <c r="C566" t="s">
        <v>3</v>
      </c>
      <c r="D566" t="s">
        <v>8</v>
      </c>
      <c r="E566" s="5">
        <v>42.666666666666664</v>
      </c>
      <c r="F566" s="5"/>
      <c r="G566" s="5">
        <v>236</v>
      </c>
      <c r="H566" s="7">
        <v>236</v>
      </c>
      <c r="I566" s="5"/>
    </row>
    <row r="567" spans="2:9" x14ac:dyDescent="0.25">
      <c r="B567" t="s">
        <v>3</v>
      </c>
      <c r="C567" t="s">
        <v>3</v>
      </c>
      <c r="D567" t="s">
        <v>12</v>
      </c>
      <c r="E567" s="5">
        <v>40</v>
      </c>
      <c r="F567" s="5"/>
      <c r="G567" s="5">
        <v>239</v>
      </c>
      <c r="H567" s="7">
        <v>239</v>
      </c>
      <c r="I567" s="5"/>
    </row>
    <row r="568" spans="2:9" x14ac:dyDescent="0.25">
      <c r="B568" t="s">
        <v>3</v>
      </c>
      <c r="C568" t="s">
        <v>3</v>
      </c>
      <c r="D568" t="s">
        <v>11</v>
      </c>
      <c r="E568" s="5">
        <v>32</v>
      </c>
      <c r="F568" s="5"/>
      <c r="G568" s="5">
        <v>234</v>
      </c>
      <c r="H568" s="7">
        <v>234</v>
      </c>
      <c r="I568" s="5"/>
    </row>
    <row r="569" spans="2:9" x14ac:dyDescent="0.25">
      <c r="B569" t="s">
        <v>3</v>
      </c>
      <c r="C569" t="s">
        <v>3</v>
      </c>
      <c r="D569" t="s">
        <v>2</v>
      </c>
      <c r="E569" s="5">
        <v>40</v>
      </c>
      <c r="F569" s="5"/>
      <c r="G569" s="5">
        <v>235</v>
      </c>
      <c r="H569" s="7">
        <v>235</v>
      </c>
      <c r="I569" s="5"/>
    </row>
    <row r="570" spans="2:9" x14ac:dyDescent="0.25">
      <c r="B570" t="s">
        <v>3</v>
      </c>
      <c r="C570" t="s">
        <v>3</v>
      </c>
      <c r="D570" t="s">
        <v>6</v>
      </c>
      <c r="E570" s="5">
        <v>32</v>
      </c>
      <c r="F570" s="5"/>
      <c r="G570" s="5">
        <v>214</v>
      </c>
      <c r="H570" s="7">
        <v>214</v>
      </c>
      <c r="I570" s="5"/>
    </row>
    <row r="571" spans="2:9" x14ac:dyDescent="0.25">
      <c r="B571" t="s">
        <v>3</v>
      </c>
      <c r="C571" t="s">
        <v>4</v>
      </c>
      <c r="D571" t="s">
        <v>7</v>
      </c>
      <c r="E571" s="5">
        <v>28.444444444444443</v>
      </c>
      <c r="F571" s="5">
        <v>8.3333333333333321</v>
      </c>
      <c r="G571" s="5">
        <v>250</v>
      </c>
      <c r="H571" s="7">
        <v>166.66666666666669</v>
      </c>
      <c r="I571" s="5">
        <v>166.66666666666669</v>
      </c>
    </row>
    <row r="572" spans="2:9" x14ac:dyDescent="0.25">
      <c r="B572" t="s">
        <v>3</v>
      </c>
      <c r="C572" t="s">
        <v>4</v>
      </c>
      <c r="D572" t="s">
        <v>0</v>
      </c>
      <c r="E572" s="5">
        <v>42.666666666666664</v>
      </c>
      <c r="F572" s="5">
        <v>21.333333333333332</v>
      </c>
      <c r="G572" s="5">
        <v>258</v>
      </c>
      <c r="H572" s="7">
        <v>44.666666666666686</v>
      </c>
      <c r="I572" s="5">
        <v>44.666666666666686</v>
      </c>
    </row>
    <row r="573" spans="2:9" x14ac:dyDescent="0.25">
      <c r="B573" t="s">
        <v>3</v>
      </c>
      <c r="C573" t="s">
        <v>4</v>
      </c>
      <c r="D573" t="s">
        <v>5</v>
      </c>
      <c r="E573" s="5">
        <v>28.444444444444443</v>
      </c>
      <c r="F573" s="5">
        <v>8.3333333333333321</v>
      </c>
      <c r="G573" s="5">
        <v>243</v>
      </c>
      <c r="H573" s="7">
        <v>159.66666666666669</v>
      </c>
      <c r="I573" s="5">
        <v>159.66666666666669</v>
      </c>
    </row>
    <row r="574" spans="2:9" x14ac:dyDescent="0.25">
      <c r="B574" t="s">
        <v>3</v>
      </c>
      <c r="C574" t="s">
        <v>4</v>
      </c>
      <c r="D574" t="s">
        <v>3</v>
      </c>
      <c r="E574" s="5">
        <v>42.666666666666664</v>
      </c>
      <c r="F574" s="5"/>
      <c r="G574" s="5">
        <v>239</v>
      </c>
      <c r="H574" s="7">
        <v>239</v>
      </c>
      <c r="I574" s="5"/>
    </row>
    <row r="575" spans="2:9" x14ac:dyDescent="0.25">
      <c r="B575" t="s">
        <v>3</v>
      </c>
      <c r="C575" t="s">
        <v>4</v>
      </c>
      <c r="D575" t="s">
        <v>4</v>
      </c>
      <c r="E575" s="5">
        <v>28.444444444444443</v>
      </c>
      <c r="F575" s="5"/>
      <c r="G575" s="5">
        <v>262</v>
      </c>
      <c r="H575" s="7">
        <v>262</v>
      </c>
      <c r="I575" s="5"/>
    </row>
    <row r="576" spans="2:9" x14ac:dyDescent="0.25">
      <c r="B576" t="s">
        <v>3</v>
      </c>
      <c r="C576" t="s">
        <v>4</v>
      </c>
      <c r="D576" t="s">
        <v>1</v>
      </c>
      <c r="E576" s="5">
        <v>21.333333333333332</v>
      </c>
      <c r="F576" s="5">
        <v>5.333333333333333</v>
      </c>
      <c r="G576" s="5">
        <v>262</v>
      </c>
      <c r="H576" s="7">
        <v>208.66666666666669</v>
      </c>
      <c r="I576" s="5">
        <v>208.66666666666669</v>
      </c>
    </row>
    <row r="577" spans="2:9" x14ac:dyDescent="0.25">
      <c r="B577" t="s">
        <v>3</v>
      </c>
      <c r="C577" t="s">
        <v>4</v>
      </c>
      <c r="D577" t="s">
        <v>10</v>
      </c>
      <c r="E577" s="5">
        <v>10.666666666666666</v>
      </c>
      <c r="F577" s="5">
        <v>5.333333333333333</v>
      </c>
      <c r="G577" s="5">
        <v>254</v>
      </c>
      <c r="H577" s="7">
        <v>200.66666666666669</v>
      </c>
      <c r="I577" s="5">
        <v>200.66666666666669</v>
      </c>
    </row>
    <row r="578" spans="2:9" x14ac:dyDescent="0.25">
      <c r="B578" t="s">
        <v>3</v>
      </c>
      <c r="C578" t="s">
        <v>4</v>
      </c>
      <c r="D578" t="s">
        <v>9</v>
      </c>
      <c r="E578" s="5">
        <v>42.666666666666664</v>
      </c>
      <c r="F578" s="5">
        <v>21.333333333333332</v>
      </c>
      <c r="G578" s="5">
        <v>235</v>
      </c>
      <c r="H578" s="7">
        <v>21.666666666666686</v>
      </c>
      <c r="I578" s="5">
        <v>21.666666666666686</v>
      </c>
    </row>
    <row r="579" spans="2:9" x14ac:dyDescent="0.25">
      <c r="B579" t="s">
        <v>3</v>
      </c>
      <c r="C579" t="s">
        <v>4</v>
      </c>
      <c r="D579" t="s">
        <v>8</v>
      </c>
      <c r="E579" s="5">
        <v>28.444444444444443</v>
      </c>
      <c r="F579" s="5">
        <v>12.5</v>
      </c>
      <c r="G579" s="5">
        <v>259</v>
      </c>
      <c r="H579" s="7">
        <v>134</v>
      </c>
      <c r="I579" s="5">
        <v>134</v>
      </c>
    </row>
    <row r="580" spans="2:9" x14ac:dyDescent="0.25">
      <c r="B580" t="s">
        <v>3</v>
      </c>
      <c r="C580" t="s">
        <v>4</v>
      </c>
      <c r="D580" t="s">
        <v>12</v>
      </c>
      <c r="E580" s="5">
        <v>26.666666666666664</v>
      </c>
      <c r="F580" s="5">
        <v>15.625</v>
      </c>
      <c r="G580" s="5">
        <v>262</v>
      </c>
      <c r="H580" s="7">
        <v>105.75</v>
      </c>
      <c r="I580" s="5">
        <v>105.75</v>
      </c>
    </row>
    <row r="581" spans="2:9" x14ac:dyDescent="0.25">
      <c r="B581" t="s">
        <v>3</v>
      </c>
      <c r="C581" t="s">
        <v>4</v>
      </c>
      <c r="D581" t="s">
        <v>11</v>
      </c>
      <c r="E581" s="5">
        <v>21.333333333333332</v>
      </c>
      <c r="F581" s="5">
        <v>4.6875</v>
      </c>
      <c r="G581" s="5">
        <v>257</v>
      </c>
      <c r="H581" s="7">
        <v>210.125</v>
      </c>
      <c r="I581" s="5">
        <v>210.125</v>
      </c>
    </row>
    <row r="582" spans="2:9" x14ac:dyDescent="0.25">
      <c r="B582" t="s">
        <v>3</v>
      </c>
      <c r="C582" t="s">
        <v>4</v>
      </c>
      <c r="D582" t="s">
        <v>2</v>
      </c>
      <c r="E582" s="5">
        <v>26.666666666666664</v>
      </c>
      <c r="F582" s="5">
        <v>15.625</v>
      </c>
      <c r="G582" s="5">
        <v>258</v>
      </c>
      <c r="H582" s="7">
        <v>101.75</v>
      </c>
      <c r="I582" s="5">
        <v>101.75</v>
      </c>
    </row>
    <row r="583" spans="2:9" x14ac:dyDescent="0.25">
      <c r="B583" t="s">
        <v>3</v>
      </c>
      <c r="C583" t="s">
        <v>4</v>
      </c>
      <c r="D583" t="s">
        <v>6</v>
      </c>
      <c r="E583" s="5">
        <v>21.333333333333332</v>
      </c>
      <c r="F583" s="5">
        <v>5.333333333333333</v>
      </c>
      <c r="G583" s="5">
        <v>237</v>
      </c>
      <c r="H583" s="7">
        <v>183.66666666666669</v>
      </c>
      <c r="I583" s="5">
        <v>183.66666666666669</v>
      </c>
    </row>
    <row r="584" spans="2:9" x14ac:dyDescent="0.25">
      <c r="B584" t="s">
        <v>3</v>
      </c>
      <c r="C584" t="s">
        <v>1</v>
      </c>
      <c r="D584" t="s">
        <v>7</v>
      </c>
      <c r="E584" s="5">
        <v>21.333333333333332</v>
      </c>
      <c r="F584" s="5">
        <v>4</v>
      </c>
      <c r="G584" s="5">
        <v>250</v>
      </c>
      <c r="H584" s="7">
        <v>210</v>
      </c>
      <c r="I584" s="5">
        <v>210</v>
      </c>
    </row>
    <row r="585" spans="2:9" x14ac:dyDescent="0.25">
      <c r="B585" t="s">
        <v>3</v>
      </c>
      <c r="C585" t="s">
        <v>1</v>
      </c>
      <c r="D585" t="s">
        <v>0</v>
      </c>
      <c r="E585" s="5">
        <v>32</v>
      </c>
      <c r="F585" s="5">
        <v>18</v>
      </c>
      <c r="G585" s="5">
        <v>258</v>
      </c>
      <c r="H585" s="7">
        <v>78</v>
      </c>
      <c r="I585" s="5">
        <v>78</v>
      </c>
    </row>
    <row r="586" spans="2:9" x14ac:dyDescent="0.25">
      <c r="B586" t="s">
        <v>3</v>
      </c>
      <c r="C586" t="s">
        <v>1</v>
      </c>
      <c r="D586" t="s">
        <v>5</v>
      </c>
      <c r="E586" s="5">
        <v>21.333333333333332</v>
      </c>
      <c r="F586" s="5">
        <v>4</v>
      </c>
      <c r="G586" s="5">
        <v>243</v>
      </c>
      <c r="H586" s="7">
        <v>203</v>
      </c>
      <c r="I586" s="5">
        <v>203</v>
      </c>
    </row>
    <row r="587" spans="2:9" x14ac:dyDescent="0.25">
      <c r="B587" t="s">
        <v>3</v>
      </c>
      <c r="C587" t="s">
        <v>1</v>
      </c>
      <c r="D587" t="s">
        <v>3</v>
      </c>
      <c r="E587" s="5">
        <v>32</v>
      </c>
      <c r="F587" s="5"/>
      <c r="G587" s="5">
        <v>239</v>
      </c>
      <c r="H587" s="7">
        <v>239</v>
      </c>
      <c r="I587" s="5"/>
    </row>
    <row r="588" spans="2:9" x14ac:dyDescent="0.25">
      <c r="B588" t="s">
        <v>3</v>
      </c>
      <c r="C588" t="s">
        <v>1</v>
      </c>
      <c r="D588" t="s">
        <v>4</v>
      </c>
      <c r="E588" s="5">
        <v>21.333333333333332</v>
      </c>
      <c r="F588" s="5">
        <v>5.333333333333333</v>
      </c>
      <c r="G588" s="5">
        <v>262</v>
      </c>
      <c r="H588" s="7">
        <v>208.66666666666669</v>
      </c>
      <c r="I588" s="5">
        <v>208.66666666666669</v>
      </c>
    </row>
    <row r="589" spans="2:9" x14ac:dyDescent="0.25">
      <c r="B589" t="s">
        <v>3</v>
      </c>
      <c r="C589" t="s">
        <v>1</v>
      </c>
      <c r="D589" t="s">
        <v>1</v>
      </c>
      <c r="E589" s="5">
        <v>16</v>
      </c>
      <c r="F589" s="5"/>
      <c r="G589" s="5">
        <v>262</v>
      </c>
      <c r="H589" s="7">
        <v>262</v>
      </c>
      <c r="I589" s="5"/>
    </row>
    <row r="590" spans="2:9" x14ac:dyDescent="0.25">
      <c r="B590" t="s">
        <v>3</v>
      </c>
      <c r="C590" t="s">
        <v>1</v>
      </c>
      <c r="D590" t="s">
        <v>10</v>
      </c>
      <c r="E590" s="5">
        <v>8</v>
      </c>
      <c r="F590" s="5">
        <v>4</v>
      </c>
      <c r="G590" s="5">
        <v>254</v>
      </c>
      <c r="H590" s="7">
        <v>214</v>
      </c>
      <c r="I590" s="5">
        <v>214</v>
      </c>
    </row>
    <row r="591" spans="2:9" x14ac:dyDescent="0.25">
      <c r="B591" t="s">
        <v>3</v>
      </c>
      <c r="C591" t="s">
        <v>1</v>
      </c>
      <c r="D591" t="s">
        <v>9</v>
      </c>
      <c r="E591" s="5">
        <v>32</v>
      </c>
      <c r="F591" s="5">
        <v>18</v>
      </c>
      <c r="G591" s="5">
        <v>235</v>
      </c>
      <c r="H591" s="7">
        <v>55</v>
      </c>
      <c r="I591" s="5">
        <v>55</v>
      </c>
    </row>
    <row r="592" spans="2:9" x14ac:dyDescent="0.25">
      <c r="B592" t="s">
        <v>3</v>
      </c>
      <c r="C592" t="s">
        <v>1</v>
      </c>
      <c r="D592" t="s">
        <v>8</v>
      </c>
      <c r="E592" s="5">
        <v>21.333333333333332</v>
      </c>
      <c r="F592" s="5">
        <v>4</v>
      </c>
      <c r="G592" s="5">
        <v>259</v>
      </c>
      <c r="H592" s="7">
        <v>219</v>
      </c>
      <c r="I592" s="5">
        <v>219</v>
      </c>
    </row>
    <row r="593" spans="2:9" x14ac:dyDescent="0.25">
      <c r="B593" t="s">
        <v>3</v>
      </c>
      <c r="C593" t="s">
        <v>1</v>
      </c>
      <c r="D593" t="s">
        <v>12</v>
      </c>
      <c r="E593" s="5">
        <v>20</v>
      </c>
      <c r="F593" s="5">
        <v>12</v>
      </c>
      <c r="G593" s="5">
        <v>262</v>
      </c>
      <c r="H593" s="7">
        <v>142</v>
      </c>
      <c r="I593" s="5">
        <v>142</v>
      </c>
    </row>
    <row r="594" spans="2:9" x14ac:dyDescent="0.25">
      <c r="B594" t="s">
        <v>3</v>
      </c>
      <c r="C594" t="s">
        <v>1</v>
      </c>
      <c r="D594" t="s">
        <v>11</v>
      </c>
      <c r="E594" s="5">
        <v>16</v>
      </c>
      <c r="F594" s="5">
        <v>12</v>
      </c>
      <c r="G594" s="5">
        <v>257</v>
      </c>
      <c r="H594" s="7">
        <v>137</v>
      </c>
      <c r="I594" s="5">
        <v>137</v>
      </c>
    </row>
    <row r="595" spans="2:9" x14ac:dyDescent="0.25">
      <c r="B595" t="s">
        <v>3</v>
      </c>
      <c r="C595" t="s">
        <v>1</v>
      </c>
      <c r="D595" t="s">
        <v>2</v>
      </c>
      <c r="E595" s="5">
        <v>20</v>
      </c>
      <c r="F595" s="5">
        <v>5.333333333333333</v>
      </c>
      <c r="G595" s="5">
        <v>258</v>
      </c>
      <c r="H595" s="7">
        <v>204.66666666666669</v>
      </c>
      <c r="I595" s="5">
        <v>204.66666666666669</v>
      </c>
    </row>
    <row r="596" spans="2:9" x14ac:dyDescent="0.25">
      <c r="B596" t="s">
        <v>3</v>
      </c>
      <c r="C596" t="s">
        <v>1</v>
      </c>
      <c r="D596" t="s">
        <v>6</v>
      </c>
      <c r="E596" s="5">
        <v>16</v>
      </c>
      <c r="F596" s="5">
        <v>12</v>
      </c>
      <c r="G596" s="5">
        <v>237</v>
      </c>
      <c r="H596" s="7">
        <v>117</v>
      </c>
      <c r="I596" s="5">
        <v>117</v>
      </c>
    </row>
    <row r="597" spans="2:9" x14ac:dyDescent="0.25">
      <c r="B597" t="s">
        <v>3</v>
      </c>
      <c r="C597" t="s">
        <v>10</v>
      </c>
      <c r="D597" t="s">
        <v>7</v>
      </c>
      <c r="E597" s="5">
        <v>10.666666666666666</v>
      </c>
      <c r="F597" s="5">
        <v>4</v>
      </c>
      <c r="G597" s="5">
        <v>242</v>
      </c>
      <c r="H597" s="7">
        <v>202</v>
      </c>
      <c r="I597" s="5">
        <v>202</v>
      </c>
    </row>
    <row r="598" spans="2:9" x14ac:dyDescent="0.25">
      <c r="B598" t="s">
        <v>3</v>
      </c>
      <c r="C598" t="s">
        <v>10</v>
      </c>
      <c r="D598" t="s">
        <v>0</v>
      </c>
      <c r="E598" s="5">
        <v>16</v>
      </c>
      <c r="F598" s="5">
        <v>16</v>
      </c>
      <c r="G598" s="5">
        <v>250</v>
      </c>
      <c r="H598" s="7">
        <v>90</v>
      </c>
      <c r="I598" s="5">
        <v>90</v>
      </c>
    </row>
    <row r="599" spans="2:9" x14ac:dyDescent="0.25">
      <c r="B599" t="s">
        <v>3</v>
      </c>
      <c r="C599" t="s">
        <v>10</v>
      </c>
      <c r="D599" t="s">
        <v>5</v>
      </c>
      <c r="E599" s="5">
        <v>10.666666666666666</v>
      </c>
      <c r="F599" s="5">
        <v>4</v>
      </c>
      <c r="G599" s="5">
        <v>235</v>
      </c>
      <c r="H599" s="7">
        <v>195</v>
      </c>
      <c r="I599" s="5">
        <v>195</v>
      </c>
    </row>
    <row r="600" spans="2:9" x14ac:dyDescent="0.25">
      <c r="B600" t="s">
        <v>3</v>
      </c>
      <c r="C600" t="s">
        <v>10</v>
      </c>
      <c r="D600" t="s">
        <v>3</v>
      </c>
      <c r="E600" s="5">
        <v>16</v>
      </c>
      <c r="F600" s="5"/>
      <c r="G600" s="5">
        <v>231</v>
      </c>
      <c r="H600" s="7">
        <v>231</v>
      </c>
      <c r="I600" s="5"/>
    </row>
    <row r="601" spans="2:9" x14ac:dyDescent="0.25">
      <c r="B601" t="s">
        <v>3</v>
      </c>
      <c r="C601" t="s">
        <v>10</v>
      </c>
      <c r="D601" t="s">
        <v>4</v>
      </c>
      <c r="E601" s="5">
        <v>10.666666666666666</v>
      </c>
      <c r="F601" s="5">
        <v>5.333333333333333</v>
      </c>
      <c r="G601" s="5">
        <v>254</v>
      </c>
      <c r="H601" s="7">
        <v>200.66666666666669</v>
      </c>
      <c r="I601" s="5">
        <v>200.66666666666669</v>
      </c>
    </row>
    <row r="602" spans="2:9" x14ac:dyDescent="0.25">
      <c r="B602" t="s">
        <v>3</v>
      </c>
      <c r="C602" t="s">
        <v>10</v>
      </c>
      <c r="D602" t="s">
        <v>1</v>
      </c>
      <c r="E602" s="5">
        <v>8</v>
      </c>
      <c r="F602" s="5">
        <v>4</v>
      </c>
      <c r="G602" s="5">
        <v>254</v>
      </c>
      <c r="H602" s="7">
        <v>214</v>
      </c>
      <c r="I602" s="5">
        <v>214</v>
      </c>
    </row>
    <row r="603" spans="2:9" x14ac:dyDescent="0.25">
      <c r="B603" t="s">
        <v>3</v>
      </c>
      <c r="C603" t="s">
        <v>10</v>
      </c>
      <c r="D603" t="s">
        <v>10</v>
      </c>
      <c r="E603" s="5">
        <v>4</v>
      </c>
      <c r="F603" s="5"/>
      <c r="G603" s="5">
        <v>246</v>
      </c>
      <c r="H603" s="7">
        <v>246</v>
      </c>
      <c r="I603" s="5"/>
    </row>
    <row r="604" spans="2:9" x14ac:dyDescent="0.25">
      <c r="B604" t="s">
        <v>3</v>
      </c>
      <c r="C604" t="s">
        <v>10</v>
      </c>
      <c r="D604" t="s">
        <v>9</v>
      </c>
      <c r="E604" s="5">
        <v>16</v>
      </c>
      <c r="F604" s="5">
        <v>16</v>
      </c>
      <c r="G604" s="5">
        <v>227</v>
      </c>
      <c r="H604" s="7">
        <v>67</v>
      </c>
      <c r="I604" s="5">
        <v>67</v>
      </c>
    </row>
    <row r="605" spans="2:9" x14ac:dyDescent="0.25">
      <c r="B605" t="s">
        <v>3</v>
      </c>
      <c r="C605" t="s">
        <v>10</v>
      </c>
      <c r="D605" t="s">
        <v>8</v>
      </c>
      <c r="E605" s="5">
        <v>10.666666666666666</v>
      </c>
      <c r="F605" s="5">
        <v>2.6666666666666665</v>
      </c>
      <c r="G605" s="5">
        <v>251</v>
      </c>
      <c r="H605" s="7">
        <v>224.33333333333334</v>
      </c>
      <c r="I605" s="5">
        <v>224.33333333333334</v>
      </c>
    </row>
    <row r="606" spans="2:9" x14ac:dyDescent="0.25">
      <c r="B606" t="s">
        <v>3</v>
      </c>
      <c r="C606" t="s">
        <v>10</v>
      </c>
      <c r="D606" t="s">
        <v>12</v>
      </c>
      <c r="E606" s="5">
        <v>10</v>
      </c>
      <c r="F606" s="5">
        <v>5.333333333333333</v>
      </c>
      <c r="G606" s="5">
        <v>254</v>
      </c>
      <c r="H606" s="7">
        <v>200.66666666666669</v>
      </c>
      <c r="I606" s="5">
        <v>200.66666666666669</v>
      </c>
    </row>
    <row r="607" spans="2:9" x14ac:dyDescent="0.25">
      <c r="B607" t="s">
        <v>3</v>
      </c>
      <c r="C607" t="s">
        <v>10</v>
      </c>
      <c r="D607" t="s">
        <v>11</v>
      </c>
      <c r="E607" s="5">
        <v>8</v>
      </c>
      <c r="F607" s="5">
        <v>1.7142857142857142</v>
      </c>
      <c r="G607" s="5">
        <v>249</v>
      </c>
      <c r="H607" s="7">
        <v>231.85714285714286</v>
      </c>
      <c r="I607" s="5">
        <v>231.85714285714286</v>
      </c>
    </row>
    <row r="608" spans="2:9" x14ac:dyDescent="0.25">
      <c r="B608" t="s">
        <v>3</v>
      </c>
      <c r="C608" t="s">
        <v>10</v>
      </c>
      <c r="D608" t="s">
        <v>2</v>
      </c>
      <c r="E608" s="5">
        <v>10</v>
      </c>
      <c r="F608" s="5">
        <v>5.333333333333333</v>
      </c>
      <c r="G608" s="5">
        <v>250</v>
      </c>
      <c r="H608" s="7">
        <v>196.66666666666669</v>
      </c>
      <c r="I608" s="5">
        <v>196.66666666666669</v>
      </c>
    </row>
    <row r="609" spans="2:9" x14ac:dyDescent="0.25">
      <c r="B609" t="s">
        <v>3</v>
      </c>
      <c r="C609" t="s">
        <v>10</v>
      </c>
      <c r="D609" t="s">
        <v>6</v>
      </c>
      <c r="E609" s="5">
        <v>8</v>
      </c>
      <c r="F609" s="5">
        <v>4</v>
      </c>
      <c r="G609" s="5">
        <v>229</v>
      </c>
      <c r="H609" s="7">
        <v>189</v>
      </c>
      <c r="I609" s="5">
        <v>189</v>
      </c>
    </row>
    <row r="610" spans="2:9" x14ac:dyDescent="0.25">
      <c r="B610" t="s">
        <v>3</v>
      </c>
      <c r="C610" t="s">
        <v>9</v>
      </c>
      <c r="D610" t="s">
        <v>7</v>
      </c>
      <c r="E610" s="5">
        <v>42.666666666666664</v>
      </c>
      <c r="F610" s="5">
        <v>16</v>
      </c>
      <c r="G610" s="5">
        <v>223</v>
      </c>
      <c r="H610" s="7">
        <v>63</v>
      </c>
      <c r="I610" s="5">
        <v>63</v>
      </c>
    </row>
    <row r="611" spans="2:9" x14ac:dyDescent="0.25">
      <c r="B611" t="s">
        <v>3</v>
      </c>
      <c r="C611" t="s">
        <v>9</v>
      </c>
      <c r="D611" t="s">
        <v>0</v>
      </c>
      <c r="E611" s="5">
        <v>64</v>
      </c>
      <c r="F611" s="5">
        <v>64</v>
      </c>
      <c r="G611" s="5">
        <v>231</v>
      </c>
      <c r="H611" s="7">
        <v>-409</v>
      </c>
      <c r="I611" s="5">
        <v>-409</v>
      </c>
    </row>
    <row r="612" spans="2:9" x14ac:dyDescent="0.25">
      <c r="B612" t="s">
        <v>3</v>
      </c>
      <c r="C612" t="s">
        <v>9</v>
      </c>
      <c r="D612" t="s">
        <v>5</v>
      </c>
      <c r="E612" s="5">
        <v>42.666666666666664</v>
      </c>
      <c r="F612" s="5">
        <v>16</v>
      </c>
      <c r="G612" s="5">
        <v>216</v>
      </c>
      <c r="H612" s="7">
        <v>56</v>
      </c>
      <c r="I612" s="5">
        <v>56</v>
      </c>
    </row>
    <row r="613" spans="2:9" x14ac:dyDescent="0.25">
      <c r="B613" t="s">
        <v>3</v>
      </c>
      <c r="C613" t="s">
        <v>9</v>
      </c>
      <c r="D613" t="s">
        <v>3</v>
      </c>
      <c r="E613" s="5">
        <v>64</v>
      </c>
      <c r="F613" s="5"/>
      <c r="G613" s="5">
        <v>212</v>
      </c>
      <c r="H613" s="7">
        <v>212</v>
      </c>
      <c r="I613" s="5"/>
    </row>
    <row r="614" spans="2:9" x14ac:dyDescent="0.25">
      <c r="B614" t="s">
        <v>3</v>
      </c>
      <c r="C614" t="s">
        <v>9</v>
      </c>
      <c r="D614" t="s">
        <v>4</v>
      </c>
      <c r="E614" s="5">
        <v>42.666666666666664</v>
      </c>
      <c r="F614" s="5">
        <v>21.333333333333332</v>
      </c>
      <c r="G614" s="5">
        <v>235</v>
      </c>
      <c r="H614" s="7">
        <v>21.666666666666686</v>
      </c>
      <c r="I614" s="5">
        <v>21.666666666666686</v>
      </c>
    </row>
    <row r="615" spans="2:9" x14ac:dyDescent="0.25">
      <c r="B615" t="s">
        <v>3</v>
      </c>
      <c r="C615" t="s">
        <v>9</v>
      </c>
      <c r="D615" t="s">
        <v>1</v>
      </c>
      <c r="E615" s="5">
        <v>32</v>
      </c>
      <c r="F615" s="5">
        <v>18</v>
      </c>
      <c r="G615" s="5">
        <v>235</v>
      </c>
      <c r="H615" s="7">
        <v>55</v>
      </c>
      <c r="I615" s="5">
        <v>55</v>
      </c>
    </row>
    <row r="616" spans="2:9" x14ac:dyDescent="0.25">
      <c r="B616" t="s">
        <v>3</v>
      </c>
      <c r="C616" t="s">
        <v>9</v>
      </c>
      <c r="D616" t="s">
        <v>10</v>
      </c>
      <c r="E616" s="5">
        <v>16</v>
      </c>
      <c r="F616" s="5">
        <v>16</v>
      </c>
      <c r="G616" s="5">
        <v>227</v>
      </c>
      <c r="H616" s="7">
        <v>67</v>
      </c>
      <c r="I616" s="5">
        <v>67</v>
      </c>
    </row>
    <row r="617" spans="2:9" x14ac:dyDescent="0.25">
      <c r="B617" t="s">
        <v>3</v>
      </c>
      <c r="C617" t="s">
        <v>9</v>
      </c>
      <c r="D617" t="s">
        <v>9</v>
      </c>
      <c r="E617" s="5">
        <v>64</v>
      </c>
      <c r="F617" s="5"/>
      <c r="G617" s="5">
        <v>208</v>
      </c>
      <c r="H617" s="7">
        <v>208</v>
      </c>
      <c r="I617" s="5"/>
    </row>
    <row r="618" spans="2:9" x14ac:dyDescent="0.25">
      <c r="B618" t="s">
        <v>3</v>
      </c>
      <c r="C618" t="s">
        <v>9</v>
      </c>
      <c r="D618" t="s">
        <v>8</v>
      </c>
      <c r="E618" s="5">
        <v>42.666666666666664</v>
      </c>
      <c r="F618" s="5">
        <v>10.666666666666666</v>
      </c>
      <c r="G618" s="5">
        <v>232</v>
      </c>
      <c r="H618" s="7">
        <v>125.33333333333334</v>
      </c>
      <c r="I618" s="5">
        <v>125.33333333333334</v>
      </c>
    </row>
    <row r="619" spans="2:9" x14ac:dyDescent="0.25">
      <c r="B619" t="s">
        <v>3</v>
      </c>
      <c r="C619" t="s">
        <v>9</v>
      </c>
      <c r="D619" t="s">
        <v>12</v>
      </c>
      <c r="E619" s="5">
        <v>40</v>
      </c>
      <c r="F619" s="5">
        <v>21.333333333333332</v>
      </c>
      <c r="G619" s="5">
        <v>235</v>
      </c>
      <c r="H619" s="7">
        <v>21.666666666666686</v>
      </c>
      <c r="I619" s="5">
        <v>21.666666666666686</v>
      </c>
    </row>
    <row r="620" spans="2:9" x14ac:dyDescent="0.25">
      <c r="B620" t="s">
        <v>3</v>
      </c>
      <c r="C620" t="s">
        <v>9</v>
      </c>
      <c r="D620" t="s">
        <v>11</v>
      </c>
      <c r="E620" s="5">
        <v>32</v>
      </c>
      <c r="F620" s="5">
        <v>18</v>
      </c>
      <c r="G620" s="5">
        <v>230</v>
      </c>
      <c r="H620" s="7">
        <v>50</v>
      </c>
      <c r="I620" s="5">
        <v>50</v>
      </c>
    </row>
    <row r="621" spans="2:9" x14ac:dyDescent="0.25">
      <c r="B621" t="s">
        <v>3</v>
      </c>
      <c r="C621" t="s">
        <v>9</v>
      </c>
      <c r="D621" t="s">
        <v>2</v>
      </c>
      <c r="E621" s="5">
        <v>40</v>
      </c>
      <c r="F621" s="5">
        <v>21.333333333333332</v>
      </c>
      <c r="G621" s="5">
        <v>231</v>
      </c>
      <c r="H621" s="7">
        <v>17.666666666666686</v>
      </c>
      <c r="I621" s="5">
        <v>17.666666666666686</v>
      </c>
    </row>
    <row r="622" spans="2:9" x14ac:dyDescent="0.25">
      <c r="B622" t="s">
        <v>3</v>
      </c>
      <c r="C622" t="s">
        <v>9</v>
      </c>
      <c r="D622" t="s">
        <v>6</v>
      </c>
      <c r="E622" s="5">
        <v>32</v>
      </c>
      <c r="F622" s="5">
        <v>18</v>
      </c>
      <c r="G622" s="5">
        <v>210</v>
      </c>
      <c r="H622" s="7">
        <v>30</v>
      </c>
      <c r="I622" s="5">
        <v>30</v>
      </c>
    </row>
    <row r="623" spans="2:9" x14ac:dyDescent="0.25">
      <c r="B623" t="s">
        <v>3</v>
      </c>
      <c r="C623" t="s">
        <v>8</v>
      </c>
      <c r="D623" t="s">
        <v>7</v>
      </c>
      <c r="E623" s="5">
        <v>28.444444444444443</v>
      </c>
      <c r="F623" s="5">
        <v>6.6666666666666661</v>
      </c>
      <c r="G623" s="5">
        <v>247</v>
      </c>
      <c r="H623" s="7">
        <v>180.33333333333334</v>
      </c>
      <c r="I623" s="5">
        <v>180.33333333333334</v>
      </c>
    </row>
    <row r="624" spans="2:9" x14ac:dyDescent="0.25">
      <c r="B624" t="s">
        <v>3</v>
      </c>
      <c r="C624" t="s">
        <v>8</v>
      </c>
      <c r="D624" t="s">
        <v>0</v>
      </c>
      <c r="E624" s="5">
        <v>42.666666666666664</v>
      </c>
      <c r="F624" s="5">
        <v>10.666666666666666</v>
      </c>
      <c r="G624" s="5">
        <v>255</v>
      </c>
      <c r="H624" s="7">
        <v>148.33333333333334</v>
      </c>
      <c r="I624" s="5">
        <v>148.33333333333334</v>
      </c>
    </row>
    <row r="625" spans="2:9" x14ac:dyDescent="0.25">
      <c r="B625" t="s">
        <v>3</v>
      </c>
      <c r="C625" t="s">
        <v>8</v>
      </c>
      <c r="D625" t="s">
        <v>5</v>
      </c>
      <c r="E625" s="5">
        <v>28.444444444444443</v>
      </c>
      <c r="F625" s="5">
        <v>6.6666666666666661</v>
      </c>
      <c r="G625" s="5">
        <v>240</v>
      </c>
      <c r="H625" s="7">
        <v>173.33333333333334</v>
      </c>
      <c r="I625" s="5">
        <v>173.33333333333334</v>
      </c>
    </row>
    <row r="626" spans="2:9" x14ac:dyDescent="0.25">
      <c r="B626" t="s">
        <v>3</v>
      </c>
      <c r="C626" t="s">
        <v>8</v>
      </c>
      <c r="D626" t="s">
        <v>3</v>
      </c>
      <c r="E626" s="5">
        <v>42.666666666666664</v>
      </c>
      <c r="F626" s="5"/>
      <c r="G626" s="5">
        <v>236</v>
      </c>
      <c r="H626" s="7">
        <v>236</v>
      </c>
      <c r="I626" s="5"/>
    </row>
    <row r="627" spans="2:9" x14ac:dyDescent="0.25">
      <c r="B627" t="s">
        <v>3</v>
      </c>
      <c r="C627" t="s">
        <v>8</v>
      </c>
      <c r="D627" t="s">
        <v>4</v>
      </c>
      <c r="E627" s="5">
        <v>28.444444444444443</v>
      </c>
      <c r="F627" s="5">
        <v>12.5</v>
      </c>
      <c r="G627" s="5">
        <v>259</v>
      </c>
      <c r="H627" s="7">
        <v>134</v>
      </c>
      <c r="I627" s="5">
        <v>134</v>
      </c>
    </row>
    <row r="628" spans="2:9" x14ac:dyDescent="0.25">
      <c r="B628" t="s">
        <v>3</v>
      </c>
      <c r="C628" t="s">
        <v>8</v>
      </c>
      <c r="D628" t="s">
        <v>1</v>
      </c>
      <c r="E628" s="5">
        <v>21.333333333333332</v>
      </c>
      <c r="F628" s="5">
        <v>4</v>
      </c>
      <c r="G628" s="5">
        <v>259</v>
      </c>
      <c r="H628" s="7">
        <v>219</v>
      </c>
      <c r="I628" s="5">
        <v>219</v>
      </c>
    </row>
    <row r="629" spans="2:9" x14ac:dyDescent="0.25">
      <c r="B629" t="s">
        <v>3</v>
      </c>
      <c r="C629" t="s">
        <v>8</v>
      </c>
      <c r="D629" t="s">
        <v>10</v>
      </c>
      <c r="E629" s="5">
        <v>10.666666666666666</v>
      </c>
      <c r="F629" s="5">
        <v>2.6666666666666665</v>
      </c>
      <c r="G629" s="5">
        <v>251</v>
      </c>
      <c r="H629" s="7">
        <v>224.33333333333334</v>
      </c>
      <c r="I629" s="5">
        <v>224.33333333333334</v>
      </c>
    </row>
    <row r="630" spans="2:9" x14ac:dyDescent="0.25">
      <c r="B630" t="s">
        <v>3</v>
      </c>
      <c r="C630" t="s">
        <v>8</v>
      </c>
      <c r="D630" t="s">
        <v>9</v>
      </c>
      <c r="E630" s="5">
        <v>42.666666666666664</v>
      </c>
      <c r="F630" s="5">
        <v>10.666666666666666</v>
      </c>
      <c r="G630" s="5">
        <v>232</v>
      </c>
      <c r="H630" s="7">
        <v>125.33333333333334</v>
      </c>
      <c r="I630" s="5">
        <v>125.33333333333334</v>
      </c>
    </row>
    <row r="631" spans="2:9" x14ac:dyDescent="0.25">
      <c r="B631" t="s">
        <v>3</v>
      </c>
      <c r="C631" t="s">
        <v>8</v>
      </c>
      <c r="D631" t="s">
        <v>8</v>
      </c>
      <c r="E631" s="5">
        <v>28.444444444444443</v>
      </c>
      <c r="F631" s="5"/>
      <c r="G631" s="5">
        <v>256</v>
      </c>
      <c r="H631" s="7">
        <v>256</v>
      </c>
      <c r="I631" s="5"/>
    </row>
    <row r="632" spans="2:9" x14ac:dyDescent="0.25">
      <c r="B632" t="s">
        <v>3</v>
      </c>
      <c r="C632" t="s">
        <v>8</v>
      </c>
      <c r="D632" t="s">
        <v>12</v>
      </c>
      <c r="E632" s="5">
        <v>26.666666666666664</v>
      </c>
      <c r="F632" s="5">
        <v>12.5</v>
      </c>
      <c r="G632" s="5">
        <v>259</v>
      </c>
      <c r="H632" s="7">
        <v>134</v>
      </c>
      <c r="I632" s="5">
        <v>134</v>
      </c>
    </row>
    <row r="633" spans="2:9" x14ac:dyDescent="0.25">
      <c r="B633" t="s">
        <v>3</v>
      </c>
      <c r="C633" t="s">
        <v>8</v>
      </c>
      <c r="D633" t="s">
        <v>11</v>
      </c>
      <c r="E633" s="5">
        <v>21.333333333333332</v>
      </c>
      <c r="F633" s="5">
        <v>4</v>
      </c>
      <c r="G633" s="5">
        <v>254</v>
      </c>
      <c r="H633" s="7">
        <v>214</v>
      </c>
      <c r="I633" s="5">
        <v>214</v>
      </c>
    </row>
    <row r="634" spans="2:9" x14ac:dyDescent="0.25">
      <c r="B634" t="s">
        <v>3</v>
      </c>
      <c r="C634" t="s">
        <v>8</v>
      </c>
      <c r="D634" t="s">
        <v>2</v>
      </c>
      <c r="E634" s="5">
        <v>26.666666666666664</v>
      </c>
      <c r="F634" s="5">
        <v>12.5</v>
      </c>
      <c r="G634" s="5">
        <v>255</v>
      </c>
      <c r="H634" s="7">
        <v>130</v>
      </c>
      <c r="I634" s="5">
        <v>130</v>
      </c>
    </row>
    <row r="635" spans="2:9" x14ac:dyDescent="0.25">
      <c r="B635" t="s">
        <v>3</v>
      </c>
      <c r="C635" t="s">
        <v>8</v>
      </c>
      <c r="D635" t="s">
        <v>6</v>
      </c>
      <c r="E635" s="5">
        <v>21.333333333333332</v>
      </c>
      <c r="F635" s="5">
        <v>4</v>
      </c>
      <c r="G635" s="5">
        <v>234</v>
      </c>
      <c r="H635" s="7">
        <v>194</v>
      </c>
      <c r="I635" s="5">
        <v>194</v>
      </c>
    </row>
    <row r="636" spans="2:9" x14ac:dyDescent="0.25">
      <c r="B636" t="s">
        <v>3</v>
      </c>
      <c r="C636" t="s">
        <v>12</v>
      </c>
      <c r="D636" t="s">
        <v>7</v>
      </c>
      <c r="E636" s="5">
        <v>26.666666666666664</v>
      </c>
      <c r="F636" s="5">
        <v>8.3333333333333321</v>
      </c>
      <c r="G636" s="5">
        <v>250</v>
      </c>
      <c r="H636" s="7">
        <v>166.66666666666669</v>
      </c>
      <c r="I636" s="5">
        <v>166.66666666666669</v>
      </c>
    </row>
    <row r="637" spans="2:9" x14ac:dyDescent="0.25">
      <c r="B637" t="s">
        <v>3</v>
      </c>
      <c r="C637" t="s">
        <v>12</v>
      </c>
      <c r="D637" t="s">
        <v>0</v>
      </c>
      <c r="E637" s="5">
        <v>40</v>
      </c>
      <c r="F637" s="5">
        <v>21.333333333333332</v>
      </c>
      <c r="G637" s="5">
        <v>258</v>
      </c>
      <c r="H637" s="7">
        <v>44.666666666666686</v>
      </c>
      <c r="I637" s="5">
        <v>44.666666666666686</v>
      </c>
    </row>
    <row r="638" spans="2:9" x14ac:dyDescent="0.25">
      <c r="B638" t="s">
        <v>3</v>
      </c>
      <c r="C638" t="s">
        <v>12</v>
      </c>
      <c r="D638" t="s">
        <v>5</v>
      </c>
      <c r="E638" s="5">
        <v>26.666666666666664</v>
      </c>
      <c r="F638" s="5">
        <v>8.3333333333333321</v>
      </c>
      <c r="G638" s="5">
        <v>243</v>
      </c>
      <c r="H638" s="7">
        <v>159.66666666666669</v>
      </c>
      <c r="I638" s="5">
        <v>159.66666666666669</v>
      </c>
    </row>
    <row r="639" spans="2:9" x14ac:dyDescent="0.25">
      <c r="B639" t="s">
        <v>3</v>
      </c>
      <c r="C639" t="s">
        <v>12</v>
      </c>
      <c r="D639" t="s">
        <v>3</v>
      </c>
      <c r="E639" s="5">
        <v>40</v>
      </c>
      <c r="F639" s="5"/>
      <c r="G639" s="5">
        <v>239</v>
      </c>
      <c r="H639" s="7">
        <v>239</v>
      </c>
      <c r="I639" s="5"/>
    </row>
    <row r="640" spans="2:9" x14ac:dyDescent="0.25">
      <c r="B640" t="s">
        <v>3</v>
      </c>
      <c r="C640" t="s">
        <v>12</v>
      </c>
      <c r="D640" t="s">
        <v>4</v>
      </c>
      <c r="E640" s="5">
        <v>26.666666666666664</v>
      </c>
      <c r="F640" s="5">
        <v>15.625</v>
      </c>
      <c r="G640" s="5">
        <v>262</v>
      </c>
      <c r="H640" s="7">
        <v>105.75</v>
      </c>
      <c r="I640" s="5">
        <v>105.75</v>
      </c>
    </row>
    <row r="641" spans="2:9" x14ac:dyDescent="0.25">
      <c r="B641" t="s">
        <v>3</v>
      </c>
      <c r="C641" t="s">
        <v>12</v>
      </c>
      <c r="D641" t="s">
        <v>1</v>
      </c>
      <c r="E641" s="5">
        <v>20</v>
      </c>
      <c r="F641" s="5">
        <v>12</v>
      </c>
      <c r="G641" s="5">
        <v>262</v>
      </c>
      <c r="H641" s="7">
        <v>142</v>
      </c>
      <c r="I641" s="5">
        <v>142</v>
      </c>
    </row>
    <row r="642" spans="2:9" x14ac:dyDescent="0.25">
      <c r="B642" t="s">
        <v>3</v>
      </c>
      <c r="C642" t="s">
        <v>12</v>
      </c>
      <c r="D642" t="s">
        <v>10</v>
      </c>
      <c r="E642" s="5">
        <v>10</v>
      </c>
      <c r="F642" s="5">
        <v>5.333333333333333</v>
      </c>
      <c r="G642" s="5">
        <v>254</v>
      </c>
      <c r="H642" s="7">
        <v>200.66666666666669</v>
      </c>
      <c r="I642" s="5">
        <v>200.66666666666669</v>
      </c>
    </row>
    <row r="643" spans="2:9" x14ac:dyDescent="0.25">
      <c r="B643" t="s">
        <v>3</v>
      </c>
      <c r="C643" t="s">
        <v>12</v>
      </c>
      <c r="D643" t="s">
        <v>9</v>
      </c>
      <c r="E643" s="5">
        <v>40</v>
      </c>
      <c r="F643" s="5">
        <v>21.333333333333332</v>
      </c>
      <c r="G643" s="5">
        <v>235</v>
      </c>
      <c r="H643" s="7">
        <v>21.666666666666686</v>
      </c>
      <c r="I643" s="5">
        <v>21.666666666666686</v>
      </c>
    </row>
    <row r="644" spans="2:9" x14ac:dyDescent="0.25">
      <c r="B644" t="s">
        <v>3</v>
      </c>
      <c r="C644" t="s">
        <v>12</v>
      </c>
      <c r="D644" t="s">
        <v>8</v>
      </c>
      <c r="E644" s="5">
        <v>26.666666666666664</v>
      </c>
      <c r="F644" s="5">
        <v>12.5</v>
      </c>
      <c r="G644" s="5">
        <v>259</v>
      </c>
      <c r="H644" s="7">
        <v>134</v>
      </c>
      <c r="I644" s="5">
        <v>134</v>
      </c>
    </row>
    <row r="645" spans="2:9" x14ac:dyDescent="0.25">
      <c r="B645" t="s">
        <v>3</v>
      </c>
      <c r="C645" t="s">
        <v>12</v>
      </c>
      <c r="D645" t="s">
        <v>12</v>
      </c>
      <c r="E645" s="5">
        <v>25</v>
      </c>
      <c r="F645" s="5"/>
      <c r="G645" s="5">
        <v>262</v>
      </c>
      <c r="H645" s="7">
        <v>262</v>
      </c>
      <c r="I645" s="5"/>
    </row>
    <row r="646" spans="2:9" x14ac:dyDescent="0.25">
      <c r="B646" t="s">
        <v>3</v>
      </c>
      <c r="C646" t="s">
        <v>12</v>
      </c>
      <c r="D646" t="s">
        <v>11</v>
      </c>
      <c r="E646" s="5">
        <v>20</v>
      </c>
      <c r="F646" s="5">
        <v>12</v>
      </c>
      <c r="G646" s="5">
        <v>257</v>
      </c>
      <c r="H646" s="7">
        <v>137</v>
      </c>
      <c r="I646" s="5">
        <v>137</v>
      </c>
    </row>
    <row r="647" spans="2:9" x14ac:dyDescent="0.25">
      <c r="B647" t="s">
        <v>3</v>
      </c>
      <c r="C647" t="s">
        <v>12</v>
      </c>
      <c r="D647" t="s">
        <v>2</v>
      </c>
      <c r="E647" s="5">
        <v>25</v>
      </c>
      <c r="F647" s="5">
        <v>15.625</v>
      </c>
      <c r="G647" s="5">
        <v>258</v>
      </c>
      <c r="H647" s="7">
        <v>101.75</v>
      </c>
      <c r="I647" s="5">
        <v>101.75</v>
      </c>
    </row>
    <row r="648" spans="2:9" x14ac:dyDescent="0.25">
      <c r="B648" t="s">
        <v>3</v>
      </c>
      <c r="C648" t="s">
        <v>12</v>
      </c>
      <c r="D648" t="s">
        <v>6</v>
      </c>
      <c r="E648" s="5">
        <v>20</v>
      </c>
      <c r="F648" s="5">
        <v>12</v>
      </c>
      <c r="G648" s="5">
        <v>237</v>
      </c>
      <c r="H648" s="7">
        <v>117</v>
      </c>
      <c r="I648" s="5">
        <v>117</v>
      </c>
    </row>
    <row r="649" spans="2:9" x14ac:dyDescent="0.25">
      <c r="B649" t="s">
        <v>3</v>
      </c>
      <c r="C649" t="s">
        <v>11</v>
      </c>
      <c r="D649" t="s">
        <v>7</v>
      </c>
      <c r="E649" s="5">
        <v>21.333333333333332</v>
      </c>
      <c r="F649" s="5">
        <v>4</v>
      </c>
      <c r="G649" s="5">
        <v>245</v>
      </c>
      <c r="H649" s="7">
        <v>205</v>
      </c>
      <c r="I649" s="5">
        <v>205</v>
      </c>
    </row>
    <row r="650" spans="2:9" x14ac:dyDescent="0.25">
      <c r="B650" t="s">
        <v>3</v>
      </c>
      <c r="C650" t="s">
        <v>11</v>
      </c>
      <c r="D650" t="s">
        <v>0</v>
      </c>
      <c r="E650" s="5">
        <v>32</v>
      </c>
      <c r="F650" s="5">
        <v>18</v>
      </c>
      <c r="G650" s="5">
        <v>253</v>
      </c>
      <c r="H650" s="7">
        <v>73</v>
      </c>
      <c r="I650" s="5">
        <v>73</v>
      </c>
    </row>
    <row r="651" spans="2:9" x14ac:dyDescent="0.25">
      <c r="B651" t="s">
        <v>3</v>
      </c>
      <c r="C651" t="s">
        <v>11</v>
      </c>
      <c r="D651" t="s">
        <v>5</v>
      </c>
      <c r="E651" s="5">
        <v>21.333333333333332</v>
      </c>
      <c r="F651" s="5">
        <v>4</v>
      </c>
      <c r="G651" s="5">
        <v>238</v>
      </c>
      <c r="H651" s="7">
        <v>198</v>
      </c>
      <c r="I651" s="5">
        <v>198</v>
      </c>
    </row>
    <row r="652" spans="2:9" x14ac:dyDescent="0.25">
      <c r="B652" t="s">
        <v>3</v>
      </c>
      <c r="C652" t="s">
        <v>11</v>
      </c>
      <c r="D652" t="s">
        <v>3</v>
      </c>
      <c r="E652" s="5">
        <v>32</v>
      </c>
      <c r="F652" s="5"/>
      <c r="G652" s="5">
        <v>234</v>
      </c>
      <c r="H652" s="7">
        <v>234</v>
      </c>
      <c r="I652" s="5"/>
    </row>
    <row r="653" spans="2:9" x14ac:dyDescent="0.25">
      <c r="B653" t="s">
        <v>3</v>
      </c>
      <c r="C653" t="s">
        <v>11</v>
      </c>
      <c r="D653" t="s">
        <v>4</v>
      </c>
      <c r="E653" s="5">
        <v>21.333333333333332</v>
      </c>
      <c r="F653" s="5">
        <v>4.6875</v>
      </c>
      <c r="G653" s="5">
        <v>257</v>
      </c>
      <c r="H653" s="7">
        <v>210.125</v>
      </c>
      <c r="I653" s="5">
        <v>210.125</v>
      </c>
    </row>
    <row r="654" spans="2:9" x14ac:dyDescent="0.25">
      <c r="B654" t="s">
        <v>3</v>
      </c>
      <c r="C654" t="s">
        <v>11</v>
      </c>
      <c r="D654" t="s">
        <v>1</v>
      </c>
      <c r="E654" s="5">
        <v>16</v>
      </c>
      <c r="F654" s="5">
        <v>12</v>
      </c>
      <c r="G654" s="5">
        <v>257</v>
      </c>
      <c r="H654" s="7">
        <v>137</v>
      </c>
      <c r="I654" s="5">
        <v>137</v>
      </c>
    </row>
    <row r="655" spans="2:9" x14ac:dyDescent="0.25">
      <c r="B655" t="s">
        <v>3</v>
      </c>
      <c r="C655" t="s">
        <v>11</v>
      </c>
      <c r="D655" t="s">
        <v>10</v>
      </c>
      <c r="E655" s="5">
        <v>8</v>
      </c>
      <c r="F655" s="5">
        <v>1.7142857142857142</v>
      </c>
      <c r="G655" s="5">
        <v>249</v>
      </c>
      <c r="H655" s="7">
        <v>231.85714285714286</v>
      </c>
      <c r="I655" s="5">
        <v>231.85714285714286</v>
      </c>
    </row>
    <row r="656" spans="2:9" x14ac:dyDescent="0.25">
      <c r="B656" t="s">
        <v>3</v>
      </c>
      <c r="C656" t="s">
        <v>11</v>
      </c>
      <c r="D656" t="s">
        <v>9</v>
      </c>
      <c r="E656" s="5">
        <v>32</v>
      </c>
      <c r="F656" s="5">
        <v>18</v>
      </c>
      <c r="G656" s="5">
        <v>230</v>
      </c>
      <c r="H656" s="7">
        <v>50</v>
      </c>
      <c r="I656" s="5">
        <v>50</v>
      </c>
    </row>
    <row r="657" spans="2:9" x14ac:dyDescent="0.25">
      <c r="B657" t="s">
        <v>3</v>
      </c>
      <c r="C657" t="s">
        <v>11</v>
      </c>
      <c r="D657" t="s">
        <v>8</v>
      </c>
      <c r="E657" s="5">
        <v>21.333333333333332</v>
      </c>
      <c r="F657" s="5">
        <v>4</v>
      </c>
      <c r="G657" s="5">
        <v>254</v>
      </c>
      <c r="H657" s="7">
        <v>214</v>
      </c>
      <c r="I657" s="5">
        <v>214</v>
      </c>
    </row>
    <row r="658" spans="2:9" x14ac:dyDescent="0.25">
      <c r="B658" t="s">
        <v>3</v>
      </c>
      <c r="C658" t="s">
        <v>11</v>
      </c>
      <c r="D658" t="s">
        <v>12</v>
      </c>
      <c r="E658" s="5">
        <v>20</v>
      </c>
      <c r="F658" s="5">
        <v>12</v>
      </c>
      <c r="G658" s="5">
        <v>257</v>
      </c>
      <c r="H658" s="7">
        <v>137</v>
      </c>
      <c r="I658" s="5">
        <v>137</v>
      </c>
    </row>
    <row r="659" spans="2:9" x14ac:dyDescent="0.25">
      <c r="B659" t="s">
        <v>3</v>
      </c>
      <c r="C659" t="s">
        <v>11</v>
      </c>
      <c r="D659" t="s">
        <v>11</v>
      </c>
      <c r="E659" s="5">
        <v>16</v>
      </c>
      <c r="F659" s="5"/>
      <c r="G659" s="5">
        <v>252</v>
      </c>
      <c r="H659" s="7">
        <v>252</v>
      </c>
      <c r="I659" s="5"/>
    </row>
    <row r="660" spans="2:9" x14ac:dyDescent="0.25">
      <c r="B660" t="s">
        <v>3</v>
      </c>
      <c r="C660" t="s">
        <v>11</v>
      </c>
      <c r="D660" t="s">
        <v>2</v>
      </c>
      <c r="E660" s="5">
        <v>20</v>
      </c>
      <c r="F660" s="5">
        <v>4.6875</v>
      </c>
      <c r="G660" s="5">
        <v>253</v>
      </c>
      <c r="H660" s="7">
        <v>206.125</v>
      </c>
      <c r="I660" s="5">
        <v>206.125</v>
      </c>
    </row>
    <row r="661" spans="2:9" x14ac:dyDescent="0.25">
      <c r="B661" t="s">
        <v>3</v>
      </c>
      <c r="C661" t="s">
        <v>11</v>
      </c>
      <c r="D661" t="s">
        <v>6</v>
      </c>
      <c r="E661" s="5">
        <v>16</v>
      </c>
      <c r="F661" s="5">
        <v>12</v>
      </c>
      <c r="G661" s="5">
        <v>232</v>
      </c>
      <c r="H661" s="7">
        <v>112</v>
      </c>
      <c r="I661" s="5">
        <v>112</v>
      </c>
    </row>
    <row r="662" spans="2:9" x14ac:dyDescent="0.25">
      <c r="B662" t="s">
        <v>3</v>
      </c>
      <c r="C662" t="s">
        <v>2</v>
      </c>
      <c r="D662" t="s">
        <v>7</v>
      </c>
      <c r="E662" s="5">
        <v>26.666666666666664</v>
      </c>
      <c r="F662" s="5">
        <v>8.3333333333333321</v>
      </c>
      <c r="G662" s="5">
        <v>246</v>
      </c>
      <c r="H662" s="7">
        <v>162.66666666666669</v>
      </c>
      <c r="I662" s="5">
        <v>162.66666666666669</v>
      </c>
    </row>
    <row r="663" spans="2:9" x14ac:dyDescent="0.25">
      <c r="B663" t="s">
        <v>3</v>
      </c>
      <c r="C663" t="s">
        <v>2</v>
      </c>
      <c r="D663" t="s">
        <v>0</v>
      </c>
      <c r="E663" s="5">
        <v>40</v>
      </c>
      <c r="F663" s="5">
        <v>21.333333333333332</v>
      </c>
      <c r="G663" s="5">
        <v>254</v>
      </c>
      <c r="H663" s="7">
        <v>40.666666666666686</v>
      </c>
      <c r="I663" s="5">
        <v>40.666666666666686</v>
      </c>
    </row>
    <row r="664" spans="2:9" x14ac:dyDescent="0.25">
      <c r="B664" t="s">
        <v>3</v>
      </c>
      <c r="C664" t="s">
        <v>2</v>
      </c>
      <c r="D664" t="s">
        <v>5</v>
      </c>
      <c r="E664" s="5">
        <v>26.666666666666664</v>
      </c>
      <c r="F664" s="5">
        <v>8.3333333333333321</v>
      </c>
      <c r="G664" s="5">
        <v>239</v>
      </c>
      <c r="H664" s="7">
        <v>155.66666666666669</v>
      </c>
      <c r="I664" s="5">
        <v>155.66666666666669</v>
      </c>
    </row>
    <row r="665" spans="2:9" x14ac:dyDescent="0.25">
      <c r="B665" t="s">
        <v>3</v>
      </c>
      <c r="C665" t="s">
        <v>2</v>
      </c>
      <c r="D665" t="s">
        <v>3</v>
      </c>
      <c r="E665" s="5">
        <v>40</v>
      </c>
      <c r="F665" s="5"/>
      <c r="G665" s="5">
        <v>235</v>
      </c>
      <c r="H665" s="7">
        <v>235</v>
      </c>
      <c r="I665" s="5"/>
    </row>
    <row r="666" spans="2:9" x14ac:dyDescent="0.25">
      <c r="B666" t="s">
        <v>3</v>
      </c>
      <c r="C666" t="s">
        <v>2</v>
      </c>
      <c r="D666" t="s">
        <v>4</v>
      </c>
      <c r="E666" s="5">
        <v>26.666666666666664</v>
      </c>
      <c r="F666" s="5">
        <v>15.625</v>
      </c>
      <c r="G666" s="5">
        <v>258</v>
      </c>
      <c r="H666" s="7">
        <v>101.75</v>
      </c>
      <c r="I666" s="5">
        <v>101.75</v>
      </c>
    </row>
    <row r="667" spans="2:9" x14ac:dyDescent="0.25">
      <c r="B667" t="s">
        <v>3</v>
      </c>
      <c r="C667" t="s">
        <v>2</v>
      </c>
      <c r="D667" t="s">
        <v>1</v>
      </c>
      <c r="E667" s="5">
        <v>20</v>
      </c>
      <c r="F667" s="5">
        <v>5.333333333333333</v>
      </c>
      <c r="G667" s="5">
        <v>258</v>
      </c>
      <c r="H667" s="7">
        <v>204.66666666666669</v>
      </c>
      <c r="I667" s="5">
        <v>204.66666666666669</v>
      </c>
    </row>
    <row r="668" spans="2:9" x14ac:dyDescent="0.25">
      <c r="B668" t="s">
        <v>3</v>
      </c>
      <c r="C668" t="s">
        <v>2</v>
      </c>
      <c r="D668" t="s">
        <v>10</v>
      </c>
      <c r="E668" s="5">
        <v>10</v>
      </c>
      <c r="F668" s="5">
        <v>5.333333333333333</v>
      </c>
      <c r="G668" s="5">
        <v>250</v>
      </c>
      <c r="H668" s="7">
        <v>196.66666666666669</v>
      </c>
      <c r="I668" s="5">
        <v>196.66666666666669</v>
      </c>
    </row>
    <row r="669" spans="2:9" x14ac:dyDescent="0.25">
      <c r="B669" t="s">
        <v>3</v>
      </c>
      <c r="C669" t="s">
        <v>2</v>
      </c>
      <c r="D669" t="s">
        <v>9</v>
      </c>
      <c r="E669" s="5">
        <v>40</v>
      </c>
      <c r="F669" s="5">
        <v>21.333333333333332</v>
      </c>
      <c r="G669" s="5">
        <v>231</v>
      </c>
      <c r="H669" s="7">
        <v>17.666666666666686</v>
      </c>
      <c r="I669" s="5">
        <v>17.666666666666686</v>
      </c>
    </row>
    <row r="670" spans="2:9" x14ac:dyDescent="0.25">
      <c r="B670" t="s">
        <v>3</v>
      </c>
      <c r="C670" t="s">
        <v>2</v>
      </c>
      <c r="D670" t="s">
        <v>8</v>
      </c>
      <c r="E670" s="5">
        <v>26.666666666666664</v>
      </c>
      <c r="F670" s="5">
        <v>12.5</v>
      </c>
      <c r="G670" s="5">
        <v>255</v>
      </c>
      <c r="H670" s="7">
        <v>130</v>
      </c>
      <c r="I670" s="5">
        <v>130</v>
      </c>
    </row>
    <row r="671" spans="2:9" x14ac:dyDescent="0.25">
      <c r="B671" t="s">
        <v>3</v>
      </c>
      <c r="C671" t="s">
        <v>2</v>
      </c>
      <c r="D671" t="s">
        <v>12</v>
      </c>
      <c r="E671" s="5">
        <v>25</v>
      </c>
      <c r="F671" s="5">
        <v>15.625</v>
      </c>
      <c r="G671" s="5">
        <v>258</v>
      </c>
      <c r="H671" s="7">
        <v>101.75</v>
      </c>
      <c r="I671" s="5">
        <v>101.75</v>
      </c>
    </row>
    <row r="672" spans="2:9" x14ac:dyDescent="0.25">
      <c r="B672" t="s">
        <v>3</v>
      </c>
      <c r="C672" t="s">
        <v>2</v>
      </c>
      <c r="D672" t="s">
        <v>11</v>
      </c>
      <c r="E672" s="5">
        <v>20</v>
      </c>
      <c r="F672" s="5">
        <v>4.6875</v>
      </c>
      <c r="G672" s="5">
        <v>253</v>
      </c>
      <c r="H672" s="7">
        <v>206.125</v>
      </c>
      <c r="I672" s="5">
        <v>206.125</v>
      </c>
    </row>
    <row r="673" spans="2:9" x14ac:dyDescent="0.25">
      <c r="B673" t="s">
        <v>3</v>
      </c>
      <c r="C673" t="s">
        <v>2</v>
      </c>
      <c r="D673" t="s">
        <v>2</v>
      </c>
      <c r="E673" s="5">
        <v>25</v>
      </c>
      <c r="F673" s="5"/>
      <c r="G673" s="5">
        <v>254</v>
      </c>
      <c r="H673" s="7">
        <v>254</v>
      </c>
      <c r="I673" s="5"/>
    </row>
    <row r="674" spans="2:9" x14ac:dyDescent="0.25">
      <c r="B674" t="s">
        <v>3</v>
      </c>
      <c r="C674" t="s">
        <v>2</v>
      </c>
      <c r="D674" t="s">
        <v>6</v>
      </c>
      <c r="E674" s="5">
        <v>20</v>
      </c>
      <c r="F674" s="5">
        <v>5.333333333333333</v>
      </c>
      <c r="G674" s="5">
        <v>233</v>
      </c>
      <c r="H674" s="7">
        <v>179.66666666666669</v>
      </c>
      <c r="I674" s="5">
        <v>179.66666666666669</v>
      </c>
    </row>
    <row r="675" spans="2:9" x14ac:dyDescent="0.25">
      <c r="B675" t="s">
        <v>3</v>
      </c>
      <c r="C675" t="s">
        <v>6</v>
      </c>
      <c r="D675" t="s">
        <v>7</v>
      </c>
      <c r="E675" s="5">
        <v>21.333333333333332</v>
      </c>
      <c r="F675" s="5">
        <v>4</v>
      </c>
      <c r="G675" s="5">
        <v>225</v>
      </c>
      <c r="H675" s="7">
        <v>185</v>
      </c>
      <c r="I675" s="5">
        <v>185</v>
      </c>
    </row>
    <row r="676" spans="2:9" x14ac:dyDescent="0.25">
      <c r="B676" t="s">
        <v>3</v>
      </c>
      <c r="C676" t="s">
        <v>6</v>
      </c>
      <c r="D676" t="s">
        <v>0</v>
      </c>
      <c r="E676" s="5">
        <v>32</v>
      </c>
      <c r="F676" s="5">
        <v>18</v>
      </c>
      <c r="G676" s="5">
        <v>233</v>
      </c>
      <c r="H676" s="7">
        <v>53</v>
      </c>
      <c r="I676" s="5">
        <v>53</v>
      </c>
    </row>
    <row r="677" spans="2:9" x14ac:dyDescent="0.25">
      <c r="B677" t="s">
        <v>3</v>
      </c>
      <c r="C677" t="s">
        <v>6</v>
      </c>
      <c r="D677" t="s">
        <v>5</v>
      </c>
      <c r="E677" s="5">
        <v>21.333333333333332</v>
      </c>
      <c r="F677" s="5">
        <v>4</v>
      </c>
      <c r="G677" s="5">
        <v>218</v>
      </c>
      <c r="H677" s="7">
        <v>178</v>
      </c>
      <c r="I677" s="5">
        <v>178</v>
      </c>
    </row>
    <row r="678" spans="2:9" x14ac:dyDescent="0.25">
      <c r="B678" t="s">
        <v>3</v>
      </c>
      <c r="C678" t="s">
        <v>6</v>
      </c>
      <c r="D678" t="s">
        <v>3</v>
      </c>
      <c r="E678" s="5">
        <v>32</v>
      </c>
      <c r="F678" s="5"/>
      <c r="G678" s="5">
        <v>214</v>
      </c>
      <c r="H678" s="7">
        <v>214</v>
      </c>
      <c r="I678" s="5"/>
    </row>
    <row r="679" spans="2:9" x14ac:dyDescent="0.25">
      <c r="B679" t="s">
        <v>3</v>
      </c>
      <c r="C679" t="s">
        <v>6</v>
      </c>
      <c r="D679" t="s">
        <v>4</v>
      </c>
      <c r="E679" s="5">
        <v>21.333333333333332</v>
      </c>
      <c r="F679" s="5">
        <v>5.333333333333333</v>
      </c>
      <c r="G679" s="5">
        <v>237</v>
      </c>
      <c r="H679" s="7">
        <v>183.66666666666669</v>
      </c>
      <c r="I679" s="5">
        <v>183.66666666666669</v>
      </c>
    </row>
    <row r="680" spans="2:9" x14ac:dyDescent="0.25">
      <c r="B680" t="s">
        <v>3</v>
      </c>
      <c r="C680" t="s">
        <v>6</v>
      </c>
      <c r="D680" t="s">
        <v>1</v>
      </c>
      <c r="E680" s="5">
        <v>16</v>
      </c>
      <c r="F680" s="5">
        <v>12</v>
      </c>
      <c r="G680" s="5">
        <v>237</v>
      </c>
      <c r="H680" s="7">
        <v>117</v>
      </c>
      <c r="I680" s="5">
        <v>117</v>
      </c>
    </row>
    <row r="681" spans="2:9" x14ac:dyDescent="0.25">
      <c r="B681" t="s">
        <v>3</v>
      </c>
      <c r="C681" t="s">
        <v>6</v>
      </c>
      <c r="D681" t="s">
        <v>10</v>
      </c>
      <c r="E681" s="5">
        <v>8</v>
      </c>
      <c r="F681" s="5">
        <v>4</v>
      </c>
      <c r="G681" s="5">
        <v>229</v>
      </c>
      <c r="H681" s="7">
        <v>189</v>
      </c>
      <c r="I681" s="5">
        <v>189</v>
      </c>
    </row>
    <row r="682" spans="2:9" x14ac:dyDescent="0.25">
      <c r="B682" t="s">
        <v>3</v>
      </c>
      <c r="C682" t="s">
        <v>6</v>
      </c>
      <c r="D682" t="s">
        <v>9</v>
      </c>
      <c r="E682" s="5">
        <v>32</v>
      </c>
      <c r="F682" s="5">
        <v>18</v>
      </c>
      <c r="G682" s="5">
        <v>210</v>
      </c>
      <c r="H682" s="7">
        <v>30</v>
      </c>
      <c r="I682" s="5">
        <v>30</v>
      </c>
    </row>
    <row r="683" spans="2:9" x14ac:dyDescent="0.25">
      <c r="B683" t="s">
        <v>3</v>
      </c>
      <c r="C683" t="s">
        <v>6</v>
      </c>
      <c r="D683" t="s">
        <v>8</v>
      </c>
      <c r="E683" s="5">
        <v>21.333333333333332</v>
      </c>
      <c r="F683" s="5">
        <v>4</v>
      </c>
      <c r="G683" s="5">
        <v>234</v>
      </c>
      <c r="H683" s="7">
        <v>194</v>
      </c>
      <c r="I683" s="5">
        <v>194</v>
      </c>
    </row>
    <row r="684" spans="2:9" x14ac:dyDescent="0.25">
      <c r="B684" t="s">
        <v>3</v>
      </c>
      <c r="C684" t="s">
        <v>6</v>
      </c>
      <c r="D684" t="s">
        <v>12</v>
      </c>
      <c r="E684" s="5">
        <v>20</v>
      </c>
      <c r="F684" s="5">
        <v>12</v>
      </c>
      <c r="G684" s="5">
        <v>237</v>
      </c>
      <c r="H684" s="7">
        <v>117</v>
      </c>
      <c r="I684" s="5">
        <v>117</v>
      </c>
    </row>
    <row r="685" spans="2:9" x14ac:dyDescent="0.25">
      <c r="B685" t="s">
        <v>3</v>
      </c>
      <c r="C685" t="s">
        <v>6</v>
      </c>
      <c r="D685" t="s">
        <v>11</v>
      </c>
      <c r="E685" s="5">
        <v>16</v>
      </c>
      <c r="F685" s="5">
        <v>12</v>
      </c>
      <c r="G685" s="5">
        <v>232</v>
      </c>
      <c r="H685" s="7">
        <v>112</v>
      </c>
      <c r="I685" s="5">
        <v>112</v>
      </c>
    </row>
    <row r="686" spans="2:9" x14ac:dyDescent="0.25">
      <c r="B686" t="s">
        <v>3</v>
      </c>
      <c r="C686" t="s">
        <v>6</v>
      </c>
      <c r="D686" t="s">
        <v>2</v>
      </c>
      <c r="E686" s="5">
        <v>20</v>
      </c>
      <c r="F686" s="5">
        <v>5.333333333333333</v>
      </c>
      <c r="G686" s="5">
        <v>233</v>
      </c>
      <c r="H686" s="7">
        <v>179.66666666666669</v>
      </c>
      <c r="I686" s="5">
        <v>179.66666666666669</v>
      </c>
    </row>
    <row r="687" spans="2:9" x14ac:dyDescent="0.25">
      <c r="B687" t="s">
        <v>3</v>
      </c>
      <c r="C687" t="s">
        <v>6</v>
      </c>
      <c r="D687" t="s">
        <v>6</v>
      </c>
      <c r="E687" s="5">
        <v>16</v>
      </c>
      <c r="F687" s="5"/>
      <c r="G687" s="5">
        <v>212</v>
      </c>
      <c r="H687" s="7">
        <v>212</v>
      </c>
      <c r="I687" s="5"/>
    </row>
    <row r="688" spans="2:9" x14ac:dyDescent="0.25">
      <c r="B688" t="s">
        <v>4</v>
      </c>
      <c r="C688" t="s">
        <v>7</v>
      </c>
      <c r="D688" t="s">
        <v>7</v>
      </c>
      <c r="E688" s="5">
        <v>18.962962962962962</v>
      </c>
      <c r="F688" s="5"/>
      <c r="G688" s="5">
        <v>261</v>
      </c>
      <c r="H688" s="7">
        <v>261</v>
      </c>
      <c r="I688" s="5"/>
    </row>
    <row r="689" spans="2:9" x14ac:dyDescent="0.25">
      <c r="B689" t="s">
        <v>4</v>
      </c>
      <c r="C689" t="s">
        <v>7</v>
      </c>
      <c r="D689" t="s">
        <v>0</v>
      </c>
      <c r="E689" s="5">
        <v>28.444444444444443</v>
      </c>
      <c r="F689" s="5">
        <v>5.333333333333333</v>
      </c>
      <c r="G689" s="5">
        <v>269</v>
      </c>
      <c r="H689" s="7">
        <v>215.66666666666669</v>
      </c>
      <c r="I689" s="5">
        <v>215.66666666666669</v>
      </c>
    </row>
    <row r="690" spans="2:9" x14ac:dyDescent="0.25">
      <c r="B690" t="s">
        <v>4</v>
      </c>
      <c r="C690" t="s">
        <v>7</v>
      </c>
      <c r="D690" t="s">
        <v>5</v>
      </c>
      <c r="E690" s="5">
        <v>18.962962962962962</v>
      </c>
      <c r="F690" s="5">
        <v>18.962962962962962</v>
      </c>
      <c r="G690" s="5">
        <v>254</v>
      </c>
      <c r="H690" s="7">
        <v>64.370370370370381</v>
      </c>
      <c r="I690" s="5">
        <v>64.370370370370381</v>
      </c>
    </row>
    <row r="691" spans="2:9" x14ac:dyDescent="0.25">
      <c r="B691" t="s">
        <v>4</v>
      </c>
      <c r="C691" t="s">
        <v>7</v>
      </c>
      <c r="D691" t="s">
        <v>3</v>
      </c>
      <c r="E691" s="5">
        <v>28.444444444444443</v>
      </c>
      <c r="F691" s="5">
        <v>8.3333333333333321</v>
      </c>
      <c r="G691" s="5">
        <v>250</v>
      </c>
      <c r="H691" s="7">
        <v>166.66666666666669</v>
      </c>
      <c r="I691" s="5">
        <v>166.66666666666669</v>
      </c>
    </row>
    <row r="692" spans="2:9" x14ac:dyDescent="0.25">
      <c r="B692" t="s">
        <v>4</v>
      </c>
      <c r="C692" t="s">
        <v>7</v>
      </c>
      <c r="D692" t="s">
        <v>4</v>
      </c>
      <c r="E692" s="5">
        <v>18.962962962962962</v>
      </c>
      <c r="F692" s="5"/>
      <c r="G692" s="5">
        <v>273</v>
      </c>
      <c r="H692" s="7">
        <v>273</v>
      </c>
      <c r="I692" s="5"/>
    </row>
    <row r="693" spans="2:9" x14ac:dyDescent="0.25">
      <c r="B693" t="s">
        <v>4</v>
      </c>
      <c r="C693" t="s">
        <v>7</v>
      </c>
      <c r="D693" t="s">
        <v>1</v>
      </c>
      <c r="E693" s="5">
        <v>14.222222222222221</v>
      </c>
      <c r="F693" s="5">
        <v>3.5555555555555554</v>
      </c>
      <c r="G693" s="5">
        <v>273</v>
      </c>
      <c r="H693" s="7">
        <v>237.44444444444446</v>
      </c>
      <c r="I693" s="5">
        <v>237.44444444444446</v>
      </c>
    </row>
    <row r="694" spans="2:9" x14ac:dyDescent="0.25">
      <c r="B694" t="s">
        <v>4</v>
      </c>
      <c r="C694" t="s">
        <v>7</v>
      </c>
      <c r="D694" t="s">
        <v>10</v>
      </c>
      <c r="E694" s="5">
        <v>7.1111111111111107</v>
      </c>
      <c r="F694" s="5">
        <v>3.5555555555555554</v>
      </c>
      <c r="G694" s="5">
        <v>265</v>
      </c>
      <c r="H694" s="7">
        <v>229.44444444444446</v>
      </c>
      <c r="I694" s="5">
        <v>229.44444444444446</v>
      </c>
    </row>
    <row r="695" spans="2:9" x14ac:dyDescent="0.25">
      <c r="B695" t="s">
        <v>4</v>
      </c>
      <c r="C695" t="s">
        <v>7</v>
      </c>
      <c r="D695" t="s">
        <v>9</v>
      </c>
      <c r="E695" s="5">
        <v>28.444444444444443</v>
      </c>
      <c r="F695" s="5">
        <v>5.333333333333333</v>
      </c>
      <c r="G695" s="5">
        <v>246</v>
      </c>
      <c r="H695" s="7">
        <v>192.66666666666669</v>
      </c>
      <c r="I695" s="5">
        <v>192.66666666666669</v>
      </c>
    </row>
    <row r="696" spans="2:9" x14ac:dyDescent="0.25">
      <c r="B696" t="s">
        <v>4</v>
      </c>
      <c r="C696" t="s">
        <v>7</v>
      </c>
      <c r="D696" t="s">
        <v>8</v>
      </c>
      <c r="E696" s="5">
        <v>18.962962962962962</v>
      </c>
      <c r="F696" s="5">
        <v>18.962962962962962</v>
      </c>
      <c r="G696" s="5">
        <v>270</v>
      </c>
      <c r="H696" s="7">
        <v>80.370370370370381</v>
      </c>
      <c r="I696" s="5">
        <v>80.370370370370381</v>
      </c>
    </row>
    <row r="697" spans="2:9" x14ac:dyDescent="0.25">
      <c r="B697" t="s">
        <v>4</v>
      </c>
      <c r="C697" t="s">
        <v>7</v>
      </c>
      <c r="D697" t="s">
        <v>12</v>
      </c>
      <c r="E697" s="5">
        <v>17.777777777777779</v>
      </c>
      <c r="F697" s="5">
        <v>8.3333333333333321</v>
      </c>
      <c r="G697" s="5">
        <v>273</v>
      </c>
      <c r="H697" s="7">
        <v>189.66666666666669</v>
      </c>
      <c r="I697" s="5">
        <v>189.66666666666669</v>
      </c>
    </row>
    <row r="698" spans="2:9" x14ac:dyDescent="0.25">
      <c r="B698" t="s">
        <v>4</v>
      </c>
      <c r="C698" t="s">
        <v>7</v>
      </c>
      <c r="D698" t="s">
        <v>11</v>
      </c>
      <c r="E698" s="5">
        <v>14.222222222222221</v>
      </c>
      <c r="F698" s="5">
        <v>2.5</v>
      </c>
      <c r="G698" s="5">
        <v>268</v>
      </c>
      <c r="H698" s="7">
        <v>243</v>
      </c>
      <c r="I698" s="5">
        <v>243</v>
      </c>
    </row>
    <row r="699" spans="2:9" x14ac:dyDescent="0.25">
      <c r="B699" t="s">
        <v>4</v>
      </c>
      <c r="C699" t="s">
        <v>7</v>
      </c>
      <c r="D699" t="s">
        <v>2</v>
      </c>
      <c r="E699" s="5">
        <v>17.777777777777779</v>
      </c>
      <c r="F699" s="5">
        <v>8.3333333333333321</v>
      </c>
      <c r="G699" s="5">
        <v>269</v>
      </c>
      <c r="H699" s="7">
        <v>185.66666666666669</v>
      </c>
      <c r="I699" s="5">
        <v>185.66666666666669</v>
      </c>
    </row>
    <row r="700" spans="2:9" x14ac:dyDescent="0.25">
      <c r="B700" t="s">
        <v>4</v>
      </c>
      <c r="C700" t="s">
        <v>7</v>
      </c>
      <c r="D700" t="s">
        <v>6</v>
      </c>
      <c r="E700" s="5">
        <v>14.222222222222221</v>
      </c>
      <c r="F700" s="5">
        <v>3.5555555555555554</v>
      </c>
      <c r="G700" s="5">
        <v>248</v>
      </c>
      <c r="H700" s="7">
        <v>212.44444444444446</v>
      </c>
      <c r="I700" s="5">
        <v>212.44444444444446</v>
      </c>
    </row>
    <row r="701" spans="2:9" x14ac:dyDescent="0.25">
      <c r="B701" t="s">
        <v>4</v>
      </c>
      <c r="C701" t="s">
        <v>0</v>
      </c>
      <c r="D701" t="s">
        <v>7</v>
      </c>
      <c r="E701" s="5">
        <v>28.444444444444443</v>
      </c>
      <c r="F701" s="5">
        <v>5.333333333333333</v>
      </c>
      <c r="G701" s="5">
        <v>269</v>
      </c>
      <c r="H701" s="7">
        <v>215.66666666666669</v>
      </c>
      <c r="I701" s="5">
        <v>215.66666666666669</v>
      </c>
    </row>
    <row r="702" spans="2:9" x14ac:dyDescent="0.25">
      <c r="B702" t="s">
        <v>4</v>
      </c>
      <c r="C702" t="s">
        <v>0</v>
      </c>
      <c r="D702" t="s">
        <v>0</v>
      </c>
      <c r="E702" s="5">
        <v>42.666666666666664</v>
      </c>
      <c r="F702" s="5"/>
      <c r="G702" s="5">
        <v>277</v>
      </c>
      <c r="H702" s="7">
        <v>277</v>
      </c>
      <c r="I702" s="5"/>
    </row>
    <row r="703" spans="2:9" x14ac:dyDescent="0.25">
      <c r="B703" t="s">
        <v>4</v>
      </c>
      <c r="C703" t="s">
        <v>0</v>
      </c>
      <c r="D703" t="s">
        <v>5</v>
      </c>
      <c r="E703" s="5">
        <v>28.444444444444443</v>
      </c>
      <c r="F703" s="5">
        <v>5.333333333333333</v>
      </c>
      <c r="G703" s="5">
        <v>262</v>
      </c>
      <c r="H703" s="7">
        <v>208.66666666666669</v>
      </c>
      <c r="I703" s="5">
        <v>208.66666666666669</v>
      </c>
    </row>
    <row r="704" spans="2:9" x14ac:dyDescent="0.25">
      <c r="B704" t="s">
        <v>4</v>
      </c>
      <c r="C704" t="s">
        <v>0</v>
      </c>
      <c r="D704" t="s">
        <v>3</v>
      </c>
      <c r="E704" s="5">
        <v>42.666666666666664</v>
      </c>
      <c r="F704" s="5">
        <v>21.333333333333332</v>
      </c>
      <c r="G704" s="5">
        <v>258</v>
      </c>
      <c r="H704" s="7">
        <v>44.666666666666686</v>
      </c>
      <c r="I704" s="5">
        <v>44.666666666666686</v>
      </c>
    </row>
    <row r="705" spans="2:9" x14ac:dyDescent="0.25">
      <c r="B705" t="s">
        <v>4</v>
      </c>
      <c r="C705" t="s">
        <v>0</v>
      </c>
      <c r="D705" t="s">
        <v>4</v>
      </c>
      <c r="E705" s="5">
        <v>28.444444444444443</v>
      </c>
      <c r="F705" s="5"/>
      <c r="G705" s="5">
        <v>281</v>
      </c>
      <c r="H705" s="7">
        <v>281</v>
      </c>
      <c r="I705" s="5"/>
    </row>
    <row r="706" spans="2:9" x14ac:dyDescent="0.25">
      <c r="B706" t="s">
        <v>4</v>
      </c>
      <c r="C706" t="s">
        <v>0</v>
      </c>
      <c r="D706" t="s">
        <v>1</v>
      </c>
      <c r="E706" s="5">
        <v>21.333333333333332</v>
      </c>
      <c r="F706" s="5">
        <v>5.333333333333333</v>
      </c>
      <c r="G706" s="5">
        <v>281</v>
      </c>
      <c r="H706" s="7">
        <v>227.66666666666669</v>
      </c>
      <c r="I706" s="5">
        <v>227.66666666666669</v>
      </c>
    </row>
    <row r="707" spans="2:9" x14ac:dyDescent="0.25">
      <c r="B707" t="s">
        <v>4</v>
      </c>
      <c r="C707" t="s">
        <v>0</v>
      </c>
      <c r="D707" t="s">
        <v>10</v>
      </c>
      <c r="E707" s="5">
        <v>10.666666666666666</v>
      </c>
      <c r="F707" s="5">
        <v>5.333333333333333</v>
      </c>
      <c r="G707" s="5">
        <v>273</v>
      </c>
      <c r="H707" s="7">
        <v>219.66666666666669</v>
      </c>
      <c r="I707" s="5">
        <v>219.66666666666669</v>
      </c>
    </row>
    <row r="708" spans="2:9" x14ac:dyDescent="0.25">
      <c r="B708" t="s">
        <v>4</v>
      </c>
      <c r="C708" t="s">
        <v>0</v>
      </c>
      <c r="D708" t="s">
        <v>9</v>
      </c>
      <c r="E708" s="5">
        <v>42.666666666666664</v>
      </c>
      <c r="F708" s="5">
        <v>21.333333333333332</v>
      </c>
      <c r="G708" s="5">
        <v>254</v>
      </c>
      <c r="H708" s="7">
        <v>40.666666666666686</v>
      </c>
      <c r="I708" s="5">
        <v>40.666666666666686</v>
      </c>
    </row>
    <row r="709" spans="2:9" x14ac:dyDescent="0.25">
      <c r="B709" t="s">
        <v>4</v>
      </c>
      <c r="C709" t="s">
        <v>0</v>
      </c>
      <c r="D709" t="s">
        <v>8</v>
      </c>
      <c r="E709" s="5">
        <v>28.444444444444443</v>
      </c>
      <c r="F709" s="5">
        <v>5</v>
      </c>
      <c r="G709" s="5">
        <v>278</v>
      </c>
      <c r="H709" s="7">
        <v>228</v>
      </c>
      <c r="I709" s="5">
        <v>228</v>
      </c>
    </row>
    <row r="710" spans="2:9" x14ac:dyDescent="0.25">
      <c r="B710" t="s">
        <v>4</v>
      </c>
      <c r="C710" t="s">
        <v>0</v>
      </c>
      <c r="D710" t="s">
        <v>12</v>
      </c>
      <c r="E710" s="5">
        <v>26.666666666666664</v>
      </c>
      <c r="F710" s="5">
        <v>7.1111111111111107</v>
      </c>
      <c r="G710" s="5">
        <v>281</v>
      </c>
      <c r="H710" s="7">
        <v>209.88888888888889</v>
      </c>
      <c r="I710" s="5">
        <v>209.88888888888889</v>
      </c>
    </row>
    <row r="711" spans="2:9" x14ac:dyDescent="0.25">
      <c r="B711" t="s">
        <v>4</v>
      </c>
      <c r="C711" t="s">
        <v>0</v>
      </c>
      <c r="D711" t="s">
        <v>11</v>
      </c>
      <c r="E711" s="5">
        <v>21.333333333333332</v>
      </c>
      <c r="F711" s="5">
        <v>4</v>
      </c>
      <c r="G711" s="5">
        <v>276</v>
      </c>
      <c r="H711" s="7">
        <v>236</v>
      </c>
      <c r="I711" s="5">
        <v>236</v>
      </c>
    </row>
    <row r="712" spans="2:9" x14ac:dyDescent="0.25">
      <c r="B712" t="s">
        <v>4</v>
      </c>
      <c r="C712" t="s">
        <v>0</v>
      </c>
      <c r="D712" t="s">
        <v>2</v>
      </c>
      <c r="E712" s="5">
        <v>26.666666666666664</v>
      </c>
      <c r="F712" s="5">
        <v>7.1111111111111107</v>
      </c>
      <c r="G712" s="5">
        <v>277</v>
      </c>
      <c r="H712" s="7">
        <v>205.88888888888889</v>
      </c>
      <c r="I712" s="5">
        <v>205.88888888888889</v>
      </c>
    </row>
    <row r="713" spans="2:9" x14ac:dyDescent="0.25">
      <c r="B713" t="s">
        <v>4</v>
      </c>
      <c r="C713" t="s">
        <v>0</v>
      </c>
      <c r="D713" t="s">
        <v>6</v>
      </c>
      <c r="E713" s="5">
        <v>21.333333333333332</v>
      </c>
      <c r="F713" s="5">
        <v>5.333333333333333</v>
      </c>
      <c r="G713" s="5">
        <v>256</v>
      </c>
      <c r="H713" s="7">
        <v>202.66666666666669</v>
      </c>
      <c r="I713" s="5">
        <v>202.66666666666669</v>
      </c>
    </row>
    <row r="714" spans="2:9" x14ac:dyDescent="0.25">
      <c r="B714" t="s">
        <v>4</v>
      </c>
      <c r="C714" t="s">
        <v>5</v>
      </c>
      <c r="D714" t="s">
        <v>7</v>
      </c>
      <c r="E714" s="5">
        <v>18.962962962962962</v>
      </c>
      <c r="F714" s="5">
        <v>18.962962962962962</v>
      </c>
      <c r="G714" s="5">
        <v>254</v>
      </c>
      <c r="H714" s="7">
        <v>64.370370370370381</v>
      </c>
      <c r="I714" s="5">
        <v>64.370370370370381</v>
      </c>
    </row>
    <row r="715" spans="2:9" x14ac:dyDescent="0.25">
      <c r="B715" t="s">
        <v>4</v>
      </c>
      <c r="C715" t="s">
        <v>5</v>
      </c>
      <c r="D715" t="s">
        <v>0</v>
      </c>
      <c r="E715" s="5">
        <v>28.444444444444443</v>
      </c>
      <c r="F715" s="5">
        <v>5.333333333333333</v>
      </c>
      <c r="G715" s="5">
        <v>262</v>
      </c>
      <c r="H715" s="7">
        <v>208.66666666666669</v>
      </c>
      <c r="I715" s="5">
        <v>208.66666666666669</v>
      </c>
    </row>
    <row r="716" spans="2:9" x14ac:dyDescent="0.25">
      <c r="B716" t="s">
        <v>4</v>
      </c>
      <c r="C716" t="s">
        <v>5</v>
      </c>
      <c r="D716" t="s">
        <v>5</v>
      </c>
      <c r="E716" s="5">
        <v>18.962962962962962</v>
      </c>
      <c r="F716" s="5"/>
      <c r="G716" s="5">
        <v>247</v>
      </c>
      <c r="H716" s="7">
        <v>247</v>
      </c>
      <c r="I716" s="5"/>
    </row>
    <row r="717" spans="2:9" x14ac:dyDescent="0.25">
      <c r="B717" t="s">
        <v>4</v>
      </c>
      <c r="C717" t="s">
        <v>5</v>
      </c>
      <c r="D717" t="s">
        <v>3</v>
      </c>
      <c r="E717" s="5">
        <v>28.444444444444443</v>
      </c>
      <c r="F717" s="5">
        <v>8.3333333333333321</v>
      </c>
      <c r="G717" s="5">
        <v>243</v>
      </c>
      <c r="H717" s="7">
        <v>159.66666666666669</v>
      </c>
      <c r="I717" s="5">
        <v>159.66666666666669</v>
      </c>
    </row>
    <row r="718" spans="2:9" x14ac:dyDescent="0.25">
      <c r="B718" t="s">
        <v>4</v>
      </c>
      <c r="C718" t="s">
        <v>5</v>
      </c>
      <c r="D718" t="s">
        <v>4</v>
      </c>
      <c r="E718" s="5">
        <v>18.962962962962962</v>
      </c>
      <c r="F718" s="5"/>
      <c r="G718" s="5">
        <v>266</v>
      </c>
      <c r="H718" s="7">
        <v>266</v>
      </c>
      <c r="I718" s="5"/>
    </row>
    <row r="719" spans="2:9" x14ac:dyDescent="0.25">
      <c r="B719" t="s">
        <v>4</v>
      </c>
      <c r="C719" t="s">
        <v>5</v>
      </c>
      <c r="D719" t="s">
        <v>1</v>
      </c>
      <c r="E719" s="5">
        <v>14.222222222222221</v>
      </c>
      <c r="F719" s="5">
        <v>3.5555555555555554</v>
      </c>
      <c r="G719" s="5">
        <v>266</v>
      </c>
      <c r="H719" s="7">
        <v>230.44444444444446</v>
      </c>
      <c r="I719" s="5">
        <v>230.44444444444446</v>
      </c>
    </row>
    <row r="720" spans="2:9" x14ac:dyDescent="0.25">
      <c r="B720" t="s">
        <v>4</v>
      </c>
      <c r="C720" t="s">
        <v>5</v>
      </c>
      <c r="D720" t="s">
        <v>10</v>
      </c>
      <c r="E720" s="5">
        <v>7.1111111111111107</v>
      </c>
      <c r="F720" s="5">
        <v>3.5555555555555554</v>
      </c>
      <c r="G720" s="5">
        <v>258</v>
      </c>
      <c r="H720" s="7">
        <v>222.44444444444446</v>
      </c>
      <c r="I720" s="5">
        <v>222.44444444444446</v>
      </c>
    </row>
    <row r="721" spans="2:9" x14ac:dyDescent="0.25">
      <c r="B721" t="s">
        <v>4</v>
      </c>
      <c r="C721" t="s">
        <v>5</v>
      </c>
      <c r="D721" t="s">
        <v>9</v>
      </c>
      <c r="E721" s="5">
        <v>28.444444444444443</v>
      </c>
      <c r="F721" s="5">
        <v>5.333333333333333</v>
      </c>
      <c r="G721" s="5">
        <v>239</v>
      </c>
      <c r="H721" s="7">
        <v>185.66666666666669</v>
      </c>
      <c r="I721" s="5">
        <v>185.66666666666669</v>
      </c>
    </row>
    <row r="722" spans="2:9" x14ac:dyDescent="0.25">
      <c r="B722" t="s">
        <v>4</v>
      </c>
      <c r="C722" t="s">
        <v>5</v>
      </c>
      <c r="D722" t="s">
        <v>8</v>
      </c>
      <c r="E722" s="5">
        <v>18.962962962962962</v>
      </c>
      <c r="F722" s="5">
        <v>18.962962962962962</v>
      </c>
      <c r="G722" s="5">
        <v>263</v>
      </c>
      <c r="H722" s="7">
        <v>73.370370370370381</v>
      </c>
      <c r="I722" s="5">
        <v>73.370370370370381</v>
      </c>
    </row>
    <row r="723" spans="2:9" x14ac:dyDescent="0.25">
      <c r="B723" t="s">
        <v>4</v>
      </c>
      <c r="C723" t="s">
        <v>5</v>
      </c>
      <c r="D723" t="s">
        <v>12</v>
      </c>
      <c r="E723" s="5">
        <v>17.777777777777779</v>
      </c>
      <c r="F723" s="5">
        <v>8.3333333333333321</v>
      </c>
      <c r="G723" s="5">
        <v>266</v>
      </c>
      <c r="H723" s="7">
        <v>182.66666666666669</v>
      </c>
      <c r="I723" s="5">
        <v>182.66666666666669</v>
      </c>
    </row>
    <row r="724" spans="2:9" x14ac:dyDescent="0.25">
      <c r="B724" t="s">
        <v>4</v>
      </c>
      <c r="C724" t="s">
        <v>5</v>
      </c>
      <c r="D724" t="s">
        <v>11</v>
      </c>
      <c r="E724" s="5">
        <v>14.222222222222221</v>
      </c>
      <c r="F724" s="5">
        <v>2.5</v>
      </c>
      <c r="G724" s="5">
        <v>261</v>
      </c>
      <c r="H724" s="7">
        <v>236</v>
      </c>
      <c r="I724" s="5">
        <v>236</v>
      </c>
    </row>
    <row r="725" spans="2:9" x14ac:dyDescent="0.25">
      <c r="B725" t="s">
        <v>4</v>
      </c>
      <c r="C725" t="s">
        <v>5</v>
      </c>
      <c r="D725" t="s">
        <v>2</v>
      </c>
      <c r="E725" s="5">
        <v>17.777777777777779</v>
      </c>
      <c r="F725" s="5">
        <v>8.3333333333333321</v>
      </c>
      <c r="G725" s="5">
        <v>262</v>
      </c>
      <c r="H725" s="7">
        <v>178.66666666666669</v>
      </c>
      <c r="I725" s="5">
        <v>178.66666666666669</v>
      </c>
    </row>
    <row r="726" spans="2:9" x14ac:dyDescent="0.25">
      <c r="B726" t="s">
        <v>4</v>
      </c>
      <c r="C726" t="s">
        <v>5</v>
      </c>
      <c r="D726" t="s">
        <v>6</v>
      </c>
      <c r="E726" s="5">
        <v>14.222222222222221</v>
      </c>
      <c r="F726" s="5">
        <v>3.5555555555555554</v>
      </c>
      <c r="G726" s="5">
        <v>241</v>
      </c>
      <c r="H726" s="7">
        <v>205.44444444444446</v>
      </c>
      <c r="I726" s="5">
        <v>205.44444444444446</v>
      </c>
    </row>
    <row r="727" spans="2:9" x14ac:dyDescent="0.25">
      <c r="B727" t="s">
        <v>4</v>
      </c>
      <c r="C727" t="s">
        <v>3</v>
      </c>
      <c r="D727" t="s">
        <v>7</v>
      </c>
      <c r="E727" s="5">
        <v>28.444444444444443</v>
      </c>
      <c r="F727" s="5">
        <v>8.3333333333333321</v>
      </c>
      <c r="G727" s="5">
        <v>250</v>
      </c>
      <c r="H727" s="7">
        <v>166.66666666666669</v>
      </c>
      <c r="I727" s="5">
        <v>166.66666666666669</v>
      </c>
    </row>
    <row r="728" spans="2:9" x14ac:dyDescent="0.25">
      <c r="B728" t="s">
        <v>4</v>
      </c>
      <c r="C728" t="s">
        <v>3</v>
      </c>
      <c r="D728" t="s">
        <v>0</v>
      </c>
      <c r="E728" s="5">
        <v>42.666666666666664</v>
      </c>
      <c r="F728" s="5">
        <v>21.333333333333332</v>
      </c>
      <c r="G728" s="5">
        <v>258</v>
      </c>
      <c r="H728" s="7">
        <v>44.666666666666686</v>
      </c>
      <c r="I728" s="5">
        <v>44.666666666666686</v>
      </c>
    </row>
    <row r="729" spans="2:9" x14ac:dyDescent="0.25">
      <c r="B729" t="s">
        <v>4</v>
      </c>
      <c r="C729" t="s">
        <v>3</v>
      </c>
      <c r="D729" t="s">
        <v>5</v>
      </c>
      <c r="E729" s="5">
        <v>28.444444444444443</v>
      </c>
      <c r="F729" s="5">
        <v>8.3333333333333321</v>
      </c>
      <c r="G729" s="5">
        <v>243</v>
      </c>
      <c r="H729" s="7">
        <v>159.66666666666669</v>
      </c>
      <c r="I729" s="5">
        <v>159.66666666666669</v>
      </c>
    </row>
    <row r="730" spans="2:9" x14ac:dyDescent="0.25">
      <c r="B730" t="s">
        <v>4</v>
      </c>
      <c r="C730" t="s">
        <v>3</v>
      </c>
      <c r="D730" t="s">
        <v>3</v>
      </c>
      <c r="E730" s="5">
        <v>42.666666666666664</v>
      </c>
      <c r="F730" s="5"/>
      <c r="G730" s="5">
        <v>239</v>
      </c>
      <c r="H730" s="7">
        <v>239</v>
      </c>
      <c r="I730" s="5"/>
    </row>
    <row r="731" spans="2:9" x14ac:dyDescent="0.25">
      <c r="B731" t="s">
        <v>4</v>
      </c>
      <c r="C731" t="s">
        <v>3</v>
      </c>
      <c r="D731" t="s">
        <v>4</v>
      </c>
      <c r="E731" s="5">
        <v>28.444444444444443</v>
      </c>
      <c r="F731" s="5"/>
      <c r="G731" s="5">
        <v>262</v>
      </c>
      <c r="H731" s="7">
        <v>262</v>
      </c>
      <c r="I731" s="5"/>
    </row>
    <row r="732" spans="2:9" x14ac:dyDescent="0.25">
      <c r="B732" t="s">
        <v>4</v>
      </c>
      <c r="C732" t="s">
        <v>3</v>
      </c>
      <c r="D732" t="s">
        <v>1</v>
      </c>
      <c r="E732" s="5">
        <v>21.333333333333332</v>
      </c>
      <c r="F732" s="5">
        <v>5.333333333333333</v>
      </c>
      <c r="G732" s="5">
        <v>262</v>
      </c>
      <c r="H732" s="7">
        <v>208.66666666666669</v>
      </c>
      <c r="I732" s="5">
        <v>208.66666666666669</v>
      </c>
    </row>
    <row r="733" spans="2:9" x14ac:dyDescent="0.25">
      <c r="B733" t="s">
        <v>4</v>
      </c>
      <c r="C733" t="s">
        <v>3</v>
      </c>
      <c r="D733" t="s">
        <v>10</v>
      </c>
      <c r="E733" s="5">
        <v>10.666666666666666</v>
      </c>
      <c r="F733" s="5">
        <v>5.333333333333333</v>
      </c>
      <c r="G733" s="5">
        <v>254</v>
      </c>
      <c r="H733" s="7">
        <v>200.66666666666669</v>
      </c>
      <c r="I733" s="5">
        <v>200.66666666666669</v>
      </c>
    </row>
    <row r="734" spans="2:9" x14ac:dyDescent="0.25">
      <c r="B734" t="s">
        <v>4</v>
      </c>
      <c r="C734" t="s">
        <v>3</v>
      </c>
      <c r="D734" t="s">
        <v>9</v>
      </c>
      <c r="E734" s="5">
        <v>42.666666666666664</v>
      </c>
      <c r="F734" s="5">
        <v>21.333333333333332</v>
      </c>
      <c r="G734" s="5">
        <v>235</v>
      </c>
      <c r="H734" s="7">
        <v>21.666666666666686</v>
      </c>
      <c r="I734" s="5">
        <v>21.666666666666686</v>
      </c>
    </row>
    <row r="735" spans="2:9" x14ac:dyDescent="0.25">
      <c r="B735" t="s">
        <v>4</v>
      </c>
      <c r="C735" t="s">
        <v>3</v>
      </c>
      <c r="D735" t="s">
        <v>8</v>
      </c>
      <c r="E735" s="5">
        <v>28.444444444444443</v>
      </c>
      <c r="F735" s="5">
        <v>12.5</v>
      </c>
      <c r="G735" s="5">
        <v>259</v>
      </c>
      <c r="H735" s="7">
        <v>134</v>
      </c>
      <c r="I735" s="5">
        <v>134</v>
      </c>
    </row>
    <row r="736" spans="2:9" x14ac:dyDescent="0.25">
      <c r="B736" t="s">
        <v>4</v>
      </c>
      <c r="C736" t="s">
        <v>3</v>
      </c>
      <c r="D736" t="s">
        <v>12</v>
      </c>
      <c r="E736" s="5">
        <v>26.666666666666664</v>
      </c>
      <c r="F736" s="5">
        <v>15.625</v>
      </c>
      <c r="G736" s="5">
        <v>262</v>
      </c>
      <c r="H736" s="7">
        <v>105.75</v>
      </c>
      <c r="I736" s="5">
        <v>105.75</v>
      </c>
    </row>
    <row r="737" spans="2:9" x14ac:dyDescent="0.25">
      <c r="B737" t="s">
        <v>4</v>
      </c>
      <c r="C737" t="s">
        <v>3</v>
      </c>
      <c r="D737" t="s">
        <v>11</v>
      </c>
      <c r="E737" s="5">
        <v>21.333333333333332</v>
      </c>
      <c r="F737" s="5">
        <v>4.6875</v>
      </c>
      <c r="G737" s="5">
        <v>257</v>
      </c>
      <c r="H737" s="7">
        <v>210.125</v>
      </c>
      <c r="I737" s="5">
        <v>210.125</v>
      </c>
    </row>
    <row r="738" spans="2:9" x14ac:dyDescent="0.25">
      <c r="B738" t="s">
        <v>4</v>
      </c>
      <c r="C738" t="s">
        <v>3</v>
      </c>
      <c r="D738" t="s">
        <v>2</v>
      </c>
      <c r="E738" s="5">
        <v>26.666666666666664</v>
      </c>
      <c r="F738" s="5">
        <v>15.625</v>
      </c>
      <c r="G738" s="5">
        <v>258</v>
      </c>
      <c r="H738" s="7">
        <v>101.75</v>
      </c>
      <c r="I738" s="5">
        <v>101.75</v>
      </c>
    </row>
    <row r="739" spans="2:9" x14ac:dyDescent="0.25">
      <c r="B739" t="s">
        <v>4</v>
      </c>
      <c r="C739" t="s">
        <v>3</v>
      </c>
      <c r="D739" t="s">
        <v>6</v>
      </c>
      <c r="E739" s="5">
        <v>21.333333333333332</v>
      </c>
      <c r="F739" s="5">
        <v>5.333333333333333</v>
      </c>
      <c r="G739" s="5">
        <v>237</v>
      </c>
      <c r="H739" s="7">
        <v>183.66666666666669</v>
      </c>
      <c r="I739" s="5">
        <v>183.66666666666669</v>
      </c>
    </row>
    <row r="740" spans="2:9" x14ac:dyDescent="0.25">
      <c r="B740" t="s">
        <v>4</v>
      </c>
      <c r="C740" t="s">
        <v>4</v>
      </c>
      <c r="D740" t="s">
        <v>7</v>
      </c>
      <c r="E740" s="5">
        <v>18.962962962962962</v>
      </c>
      <c r="F740" s="5"/>
      <c r="G740" s="5">
        <v>273</v>
      </c>
      <c r="H740" s="7">
        <v>273</v>
      </c>
      <c r="I740" s="5"/>
    </row>
    <row r="741" spans="2:9" x14ac:dyDescent="0.25">
      <c r="B741" t="s">
        <v>4</v>
      </c>
      <c r="C741" t="s">
        <v>4</v>
      </c>
      <c r="D741" t="s">
        <v>0</v>
      </c>
      <c r="E741" s="5">
        <v>28.444444444444443</v>
      </c>
      <c r="F741" s="5"/>
      <c r="G741" s="5">
        <v>281</v>
      </c>
      <c r="H741" s="7">
        <v>281</v>
      </c>
      <c r="I741" s="5"/>
    </row>
    <row r="742" spans="2:9" x14ac:dyDescent="0.25">
      <c r="B742" t="s">
        <v>4</v>
      </c>
      <c r="C742" t="s">
        <v>4</v>
      </c>
      <c r="D742" t="s">
        <v>5</v>
      </c>
      <c r="E742" s="5">
        <v>18.962962962962962</v>
      </c>
      <c r="F742" s="5"/>
      <c r="G742" s="5">
        <v>266</v>
      </c>
      <c r="H742" s="7">
        <v>266</v>
      </c>
      <c r="I742" s="5"/>
    </row>
    <row r="743" spans="2:9" x14ac:dyDescent="0.25">
      <c r="B743" t="s">
        <v>4</v>
      </c>
      <c r="C743" t="s">
        <v>4</v>
      </c>
      <c r="D743" t="s">
        <v>3</v>
      </c>
      <c r="E743" s="5">
        <v>28.444444444444443</v>
      </c>
      <c r="F743" s="5"/>
      <c r="G743" s="5">
        <v>262</v>
      </c>
      <c r="H743" s="7">
        <v>262</v>
      </c>
      <c r="I743" s="5"/>
    </row>
    <row r="744" spans="2:9" x14ac:dyDescent="0.25">
      <c r="B744" t="s">
        <v>4</v>
      </c>
      <c r="C744" t="s">
        <v>4</v>
      </c>
      <c r="D744" t="s">
        <v>4</v>
      </c>
      <c r="E744" s="5">
        <v>18.962962962962962</v>
      </c>
      <c r="F744" s="5"/>
      <c r="G744" s="5">
        <v>285</v>
      </c>
      <c r="H744" s="7">
        <v>285</v>
      </c>
      <c r="I744" s="5"/>
    </row>
    <row r="745" spans="2:9" x14ac:dyDescent="0.25">
      <c r="B745" t="s">
        <v>4</v>
      </c>
      <c r="C745" t="s">
        <v>4</v>
      </c>
      <c r="D745" t="s">
        <v>1</v>
      </c>
      <c r="E745" s="5">
        <v>14.222222222222221</v>
      </c>
      <c r="F745" s="5"/>
      <c r="G745" s="5">
        <v>285</v>
      </c>
      <c r="H745" s="7">
        <v>285</v>
      </c>
      <c r="I745" s="5"/>
    </row>
    <row r="746" spans="2:9" x14ac:dyDescent="0.25">
      <c r="B746" t="s">
        <v>4</v>
      </c>
      <c r="C746" t="s">
        <v>4</v>
      </c>
      <c r="D746" t="s">
        <v>10</v>
      </c>
      <c r="E746" s="5">
        <v>7.1111111111111107</v>
      </c>
      <c r="F746" s="5"/>
      <c r="G746" s="5">
        <v>277</v>
      </c>
      <c r="H746" s="7">
        <v>277</v>
      </c>
      <c r="I746" s="5"/>
    </row>
    <row r="747" spans="2:9" x14ac:dyDescent="0.25">
      <c r="B747" t="s">
        <v>4</v>
      </c>
      <c r="C747" t="s">
        <v>4</v>
      </c>
      <c r="D747" t="s">
        <v>9</v>
      </c>
      <c r="E747" s="5">
        <v>28.444444444444443</v>
      </c>
      <c r="F747" s="5"/>
      <c r="G747" s="5">
        <v>258</v>
      </c>
      <c r="H747" s="7">
        <v>258</v>
      </c>
      <c r="I747" s="5"/>
    </row>
    <row r="748" spans="2:9" x14ac:dyDescent="0.25">
      <c r="B748" t="s">
        <v>4</v>
      </c>
      <c r="C748" t="s">
        <v>4</v>
      </c>
      <c r="D748" t="s">
        <v>8</v>
      </c>
      <c r="E748" s="5">
        <v>18.962962962962962</v>
      </c>
      <c r="F748" s="5"/>
      <c r="G748" s="5">
        <v>282</v>
      </c>
      <c r="H748" s="7">
        <v>282</v>
      </c>
      <c r="I748" s="5"/>
    </row>
    <row r="749" spans="2:9" x14ac:dyDescent="0.25">
      <c r="B749" t="s">
        <v>4</v>
      </c>
      <c r="C749" t="s">
        <v>4</v>
      </c>
      <c r="D749" t="s">
        <v>12</v>
      </c>
      <c r="E749" s="5">
        <v>17.777777777777779</v>
      </c>
      <c r="F749" s="5"/>
      <c r="G749" s="5">
        <v>285</v>
      </c>
      <c r="H749" s="7">
        <v>285</v>
      </c>
      <c r="I749" s="5"/>
    </row>
    <row r="750" spans="2:9" x14ac:dyDescent="0.25">
      <c r="B750" t="s">
        <v>4</v>
      </c>
      <c r="C750" t="s">
        <v>4</v>
      </c>
      <c r="D750" t="s">
        <v>11</v>
      </c>
      <c r="E750" s="5">
        <v>14.222222222222221</v>
      </c>
      <c r="F750" s="5"/>
      <c r="G750" s="5">
        <v>280</v>
      </c>
      <c r="H750" s="7">
        <v>280</v>
      </c>
      <c r="I750" s="5"/>
    </row>
    <row r="751" spans="2:9" x14ac:dyDescent="0.25">
      <c r="B751" t="s">
        <v>4</v>
      </c>
      <c r="C751" t="s">
        <v>4</v>
      </c>
      <c r="D751" t="s">
        <v>2</v>
      </c>
      <c r="E751" s="5">
        <v>17.777777777777779</v>
      </c>
      <c r="F751" s="5"/>
      <c r="G751" s="5">
        <v>281</v>
      </c>
      <c r="H751" s="7">
        <v>281</v>
      </c>
      <c r="I751" s="5"/>
    </row>
    <row r="752" spans="2:9" x14ac:dyDescent="0.25">
      <c r="B752" t="s">
        <v>4</v>
      </c>
      <c r="C752" t="s">
        <v>4</v>
      </c>
      <c r="D752" t="s">
        <v>6</v>
      </c>
      <c r="E752" s="5">
        <v>14.222222222222221</v>
      </c>
      <c r="F752" s="5"/>
      <c r="G752" s="5">
        <v>260</v>
      </c>
      <c r="H752" s="7">
        <v>260</v>
      </c>
      <c r="I752" s="5"/>
    </row>
    <row r="753" spans="2:9" x14ac:dyDescent="0.25">
      <c r="B753" t="s">
        <v>4</v>
      </c>
      <c r="C753" t="s">
        <v>1</v>
      </c>
      <c r="D753" t="s">
        <v>7</v>
      </c>
      <c r="E753" s="5">
        <v>14.222222222222221</v>
      </c>
      <c r="F753" s="5">
        <v>3.5555555555555554</v>
      </c>
      <c r="G753" s="5">
        <v>273</v>
      </c>
      <c r="H753" s="7">
        <v>237.44444444444446</v>
      </c>
      <c r="I753" s="5">
        <v>237.44444444444446</v>
      </c>
    </row>
    <row r="754" spans="2:9" s="8" customFormat="1" x14ac:dyDescent="0.25">
      <c r="B754" t="s">
        <v>4</v>
      </c>
      <c r="C754" t="s">
        <v>1</v>
      </c>
      <c r="D754" t="s">
        <v>0</v>
      </c>
      <c r="E754" s="5">
        <v>21.333333333333332</v>
      </c>
      <c r="F754" s="5">
        <v>5.333333333333333</v>
      </c>
      <c r="G754" s="5">
        <v>281</v>
      </c>
      <c r="H754" s="7">
        <v>227.66666666666669</v>
      </c>
      <c r="I754" s="5">
        <v>227.66666666666669</v>
      </c>
    </row>
    <row r="755" spans="2:9" x14ac:dyDescent="0.25">
      <c r="B755" t="s">
        <v>4</v>
      </c>
      <c r="C755" t="s">
        <v>1</v>
      </c>
      <c r="D755" t="s">
        <v>5</v>
      </c>
      <c r="E755" s="5">
        <v>14.222222222222221</v>
      </c>
      <c r="F755" s="5">
        <v>3.5555555555555554</v>
      </c>
      <c r="G755" s="5">
        <v>266</v>
      </c>
      <c r="H755" s="7">
        <v>230.44444444444446</v>
      </c>
      <c r="I755" s="5">
        <v>230.44444444444446</v>
      </c>
    </row>
    <row r="756" spans="2:9" x14ac:dyDescent="0.25">
      <c r="B756" t="s">
        <v>4</v>
      </c>
      <c r="C756" t="s">
        <v>1</v>
      </c>
      <c r="D756" t="s">
        <v>3</v>
      </c>
      <c r="E756" s="5">
        <v>21.333333333333332</v>
      </c>
      <c r="F756" s="5">
        <v>5.333333333333333</v>
      </c>
      <c r="G756" s="5">
        <v>262</v>
      </c>
      <c r="H756" s="7">
        <v>208.66666666666669</v>
      </c>
      <c r="I756" s="5">
        <v>208.66666666666669</v>
      </c>
    </row>
    <row r="757" spans="2:9" x14ac:dyDescent="0.25">
      <c r="B757" t="s">
        <v>4</v>
      </c>
      <c r="C757" t="s">
        <v>1</v>
      </c>
      <c r="D757" t="s">
        <v>4</v>
      </c>
      <c r="E757" s="5">
        <v>14.222222222222221</v>
      </c>
      <c r="F757" s="5"/>
      <c r="G757" s="5">
        <v>285</v>
      </c>
      <c r="H757" s="7">
        <v>285</v>
      </c>
      <c r="I757" s="5"/>
    </row>
    <row r="758" spans="2:9" x14ac:dyDescent="0.25">
      <c r="B758" t="s">
        <v>4</v>
      </c>
      <c r="C758" t="s">
        <v>1</v>
      </c>
      <c r="D758" t="s">
        <v>1</v>
      </c>
      <c r="E758" s="5">
        <v>10.666666666666666</v>
      </c>
      <c r="F758" s="5"/>
      <c r="G758" s="5">
        <v>285</v>
      </c>
      <c r="H758" s="7">
        <v>285</v>
      </c>
      <c r="I758" s="5"/>
    </row>
    <row r="759" spans="2:9" x14ac:dyDescent="0.25">
      <c r="B759" t="s">
        <v>4</v>
      </c>
      <c r="C759" t="s">
        <v>1</v>
      </c>
      <c r="D759" t="s">
        <v>10</v>
      </c>
      <c r="E759" s="5">
        <v>5.333333333333333</v>
      </c>
      <c r="F759" s="5">
        <v>1.75</v>
      </c>
      <c r="G759" s="5">
        <v>277</v>
      </c>
      <c r="H759" s="7">
        <v>259.5</v>
      </c>
      <c r="I759" s="5">
        <v>259.5</v>
      </c>
    </row>
    <row r="760" spans="2:9" x14ac:dyDescent="0.25">
      <c r="B760" t="s">
        <v>4</v>
      </c>
      <c r="C760" t="s">
        <v>1</v>
      </c>
      <c r="D760" t="s">
        <v>9</v>
      </c>
      <c r="E760" s="5">
        <v>21.333333333333332</v>
      </c>
      <c r="F760" s="5">
        <v>5.333333333333333</v>
      </c>
      <c r="G760" s="5">
        <v>258</v>
      </c>
      <c r="H760" s="7">
        <v>204.66666666666669</v>
      </c>
      <c r="I760" s="5">
        <v>204.66666666666669</v>
      </c>
    </row>
    <row r="761" spans="2:9" x14ac:dyDescent="0.25">
      <c r="B761" t="s">
        <v>4</v>
      </c>
      <c r="C761" t="s">
        <v>1</v>
      </c>
      <c r="D761" t="s">
        <v>8</v>
      </c>
      <c r="E761" s="5">
        <v>14.222222222222221</v>
      </c>
      <c r="F761" s="5">
        <v>3.75</v>
      </c>
      <c r="G761" s="5">
        <v>282</v>
      </c>
      <c r="H761" s="7">
        <v>244.5</v>
      </c>
      <c r="I761" s="5">
        <v>244.5</v>
      </c>
    </row>
    <row r="762" spans="2:9" x14ac:dyDescent="0.25">
      <c r="B762" s="8" t="s">
        <v>4</v>
      </c>
      <c r="C762" s="8" t="s">
        <v>1</v>
      </c>
      <c r="D762" s="8" t="s">
        <v>12</v>
      </c>
      <c r="E762" s="9">
        <v>13.333333333333332</v>
      </c>
      <c r="F762" s="9">
        <v>4.6875</v>
      </c>
      <c r="G762" s="9">
        <v>285</v>
      </c>
      <c r="H762" s="10">
        <v>238.125</v>
      </c>
      <c r="I762" s="9">
        <v>238.125</v>
      </c>
    </row>
    <row r="763" spans="2:9" x14ac:dyDescent="0.25">
      <c r="B763" t="s">
        <v>4</v>
      </c>
      <c r="C763" t="s">
        <v>1</v>
      </c>
      <c r="D763" t="s">
        <v>11</v>
      </c>
      <c r="E763" s="5">
        <v>10.666666666666666</v>
      </c>
      <c r="F763" s="5">
        <v>2.6666666666666665</v>
      </c>
      <c r="G763" s="5">
        <v>280</v>
      </c>
      <c r="H763" s="7">
        <v>253.33333333333334</v>
      </c>
      <c r="I763" s="5">
        <v>253.33333333333334</v>
      </c>
    </row>
    <row r="764" spans="2:9" x14ac:dyDescent="0.25">
      <c r="B764" t="s">
        <v>4</v>
      </c>
      <c r="C764" t="s">
        <v>1</v>
      </c>
      <c r="D764" t="s">
        <v>2</v>
      </c>
      <c r="E764" s="5">
        <v>13.333333333333332</v>
      </c>
      <c r="F764" s="5">
        <v>4.6875</v>
      </c>
      <c r="G764" s="5">
        <v>281</v>
      </c>
      <c r="H764" s="7">
        <v>234.125</v>
      </c>
      <c r="I764" s="5">
        <v>234.125</v>
      </c>
    </row>
    <row r="765" spans="2:9" x14ac:dyDescent="0.25">
      <c r="B765" t="s">
        <v>4</v>
      </c>
      <c r="C765" t="s">
        <v>1</v>
      </c>
      <c r="D765" t="s">
        <v>6</v>
      </c>
      <c r="E765" s="5">
        <v>10.666666666666666</v>
      </c>
      <c r="F765" s="5">
        <v>2.6666666666666665</v>
      </c>
      <c r="G765" s="5">
        <v>260</v>
      </c>
      <c r="H765" s="7">
        <v>233.33333333333334</v>
      </c>
      <c r="I765" s="5">
        <v>233.33333333333334</v>
      </c>
    </row>
    <row r="766" spans="2:9" x14ac:dyDescent="0.25">
      <c r="B766" t="s">
        <v>4</v>
      </c>
      <c r="C766" t="s">
        <v>10</v>
      </c>
      <c r="D766" t="s">
        <v>7</v>
      </c>
      <c r="E766" s="5">
        <v>7.1111111111111107</v>
      </c>
      <c r="F766" s="5">
        <v>3.5555555555555554</v>
      </c>
      <c r="G766" s="5">
        <v>265</v>
      </c>
      <c r="H766" s="7">
        <v>229.44444444444446</v>
      </c>
      <c r="I766" s="5">
        <v>229.44444444444446</v>
      </c>
    </row>
    <row r="767" spans="2:9" x14ac:dyDescent="0.25">
      <c r="B767" t="s">
        <v>4</v>
      </c>
      <c r="C767" t="s">
        <v>10</v>
      </c>
      <c r="D767" t="s">
        <v>0</v>
      </c>
      <c r="E767" s="5">
        <v>10.666666666666666</v>
      </c>
      <c r="F767" s="5">
        <v>5.333333333333333</v>
      </c>
      <c r="G767" s="5">
        <v>273</v>
      </c>
      <c r="H767" s="7">
        <v>219.66666666666669</v>
      </c>
      <c r="I767" s="5">
        <v>219.66666666666669</v>
      </c>
    </row>
    <row r="768" spans="2:9" x14ac:dyDescent="0.25">
      <c r="B768" t="s">
        <v>4</v>
      </c>
      <c r="C768" t="s">
        <v>10</v>
      </c>
      <c r="D768" t="s">
        <v>5</v>
      </c>
      <c r="E768" s="5">
        <v>7.1111111111111107</v>
      </c>
      <c r="F768" s="5">
        <v>3.5555555555555554</v>
      </c>
      <c r="G768" s="5">
        <v>258</v>
      </c>
      <c r="H768" s="7">
        <v>222.44444444444446</v>
      </c>
      <c r="I768" s="5">
        <v>222.44444444444446</v>
      </c>
    </row>
    <row r="769" spans="2:9" x14ac:dyDescent="0.25">
      <c r="B769" t="s">
        <v>4</v>
      </c>
      <c r="C769" t="s">
        <v>10</v>
      </c>
      <c r="D769" t="s">
        <v>3</v>
      </c>
      <c r="E769" s="5">
        <v>10.666666666666666</v>
      </c>
      <c r="F769" s="5">
        <v>5.333333333333333</v>
      </c>
      <c r="G769" s="5">
        <v>254</v>
      </c>
      <c r="H769" s="7">
        <v>200.66666666666669</v>
      </c>
      <c r="I769" s="5">
        <v>200.66666666666669</v>
      </c>
    </row>
    <row r="770" spans="2:9" x14ac:dyDescent="0.25">
      <c r="B770" t="s">
        <v>4</v>
      </c>
      <c r="C770" t="s">
        <v>10</v>
      </c>
      <c r="D770" t="s">
        <v>4</v>
      </c>
      <c r="E770" s="5">
        <v>7.1111111111111107</v>
      </c>
      <c r="F770" s="5"/>
      <c r="G770" s="5">
        <v>277</v>
      </c>
      <c r="H770" s="7">
        <v>277</v>
      </c>
      <c r="I770" s="5"/>
    </row>
    <row r="771" spans="2:9" x14ac:dyDescent="0.25">
      <c r="B771" t="s">
        <v>4</v>
      </c>
      <c r="C771" t="s">
        <v>10</v>
      </c>
      <c r="D771" t="s">
        <v>1</v>
      </c>
      <c r="E771" s="5">
        <v>5.333333333333333</v>
      </c>
      <c r="F771" s="5">
        <v>1.75</v>
      </c>
      <c r="G771" s="5">
        <v>277</v>
      </c>
      <c r="H771" s="7">
        <v>259.5</v>
      </c>
      <c r="I771" s="5">
        <v>259.5</v>
      </c>
    </row>
    <row r="772" spans="2:9" x14ac:dyDescent="0.25">
      <c r="B772" t="s">
        <v>4</v>
      </c>
      <c r="C772" t="s">
        <v>10</v>
      </c>
      <c r="D772" t="s">
        <v>10</v>
      </c>
      <c r="E772" s="5">
        <v>2.6666666666666665</v>
      </c>
      <c r="F772" s="5"/>
      <c r="G772" s="5">
        <v>269</v>
      </c>
      <c r="H772" s="7">
        <v>269</v>
      </c>
      <c r="I772" s="5"/>
    </row>
    <row r="773" spans="2:9" x14ac:dyDescent="0.25">
      <c r="B773" t="s">
        <v>4</v>
      </c>
      <c r="C773" t="s">
        <v>10</v>
      </c>
      <c r="D773" t="s">
        <v>9</v>
      </c>
      <c r="E773" s="5">
        <v>10.666666666666666</v>
      </c>
      <c r="F773" s="5">
        <v>5.333333333333333</v>
      </c>
      <c r="G773" s="5">
        <v>250</v>
      </c>
      <c r="H773" s="7">
        <v>196.66666666666669</v>
      </c>
      <c r="I773" s="5">
        <v>196.66666666666669</v>
      </c>
    </row>
    <row r="774" spans="2:9" x14ac:dyDescent="0.25">
      <c r="B774" t="s">
        <v>4</v>
      </c>
      <c r="C774" t="s">
        <v>10</v>
      </c>
      <c r="D774" t="s">
        <v>8</v>
      </c>
      <c r="E774" s="5">
        <v>7.1111111111111107</v>
      </c>
      <c r="F774" s="5">
        <v>3.5555555555555554</v>
      </c>
      <c r="G774" s="5">
        <v>274</v>
      </c>
      <c r="H774" s="7">
        <v>238.44444444444446</v>
      </c>
      <c r="I774" s="5">
        <v>238.44444444444446</v>
      </c>
    </row>
    <row r="775" spans="2:9" x14ac:dyDescent="0.25">
      <c r="B775" t="s">
        <v>4</v>
      </c>
      <c r="C775" t="s">
        <v>10</v>
      </c>
      <c r="D775" t="s">
        <v>12</v>
      </c>
      <c r="E775" s="5">
        <v>6.6666666666666661</v>
      </c>
      <c r="F775" s="5">
        <v>1.7857142857142856</v>
      </c>
      <c r="G775" s="5">
        <v>277</v>
      </c>
      <c r="H775" s="7">
        <v>259.14285714285717</v>
      </c>
      <c r="I775" s="5">
        <v>259.14285714285717</v>
      </c>
    </row>
    <row r="776" spans="2:9" x14ac:dyDescent="0.25">
      <c r="B776" t="s">
        <v>4</v>
      </c>
      <c r="C776" t="s">
        <v>10</v>
      </c>
      <c r="D776" t="s">
        <v>11</v>
      </c>
      <c r="E776" s="5">
        <v>5.333333333333333</v>
      </c>
      <c r="F776" s="5">
        <v>0.875</v>
      </c>
      <c r="G776" s="5">
        <v>272</v>
      </c>
      <c r="H776" s="7">
        <v>263.25</v>
      </c>
      <c r="I776" s="5">
        <v>263.25</v>
      </c>
    </row>
    <row r="777" spans="2:9" x14ac:dyDescent="0.25">
      <c r="B777" t="s">
        <v>4</v>
      </c>
      <c r="C777" t="s">
        <v>10</v>
      </c>
      <c r="D777" t="s">
        <v>2</v>
      </c>
      <c r="E777" s="5">
        <v>6.6666666666666661</v>
      </c>
      <c r="F777" s="5">
        <v>1.7857142857142856</v>
      </c>
      <c r="G777" s="5">
        <v>273</v>
      </c>
      <c r="H777" s="7">
        <v>255.14285714285714</v>
      </c>
      <c r="I777" s="5">
        <v>255.14285714285714</v>
      </c>
    </row>
    <row r="778" spans="2:9" x14ac:dyDescent="0.25">
      <c r="B778" t="s">
        <v>4</v>
      </c>
      <c r="C778" t="s">
        <v>10</v>
      </c>
      <c r="D778" t="s">
        <v>6</v>
      </c>
      <c r="E778" s="5">
        <v>5.333333333333333</v>
      </c>
      <c r="F778" s="5">
        <v>1.75</v>
      </c>
      <c r="G778" s="5">
        <v>252</v>
      </c>
      <c r="H778" s="7">
        <v>234.5</v>
      </c>
      <c r="I778" s="5">
        <v>234.5</v>
      </c>
    </row>
    <row r="779" spans="2:9" x14ac:dyDescent="0.25">
      <c r="B779" t="s">
        <v>4</v>
      </c>
      <c r="C779" t="s">
        <v>9</v>
      </c>
      <c r="D779" t="s">
        <v>7</v>
      </c>
      <c r="E779" s="5">
        <v>28.444444444444443</v>
      </c>
      <c r="F779" s="5">
        <v>5.333333333333333</v>
      </c>
      <c r="G779" s="5">
        <v>246</v>
      </c>
      <c r="H779" s="7">
        <v>192.66666666666669</v>
      </c>
      <c r="I779" s="5">
        <v>192.66666666666669</v>
      </c>
    </row>
    <row r="780" spans="2:9" x14ac:dyDescent="0.25">
      <c r="B780" t="s">
        <v>4</v>
      </c>
      <c r="C780" t="s">
        <v>9</v>
      </c>
      <c r="D780" t="s">
        <v>0</v>
      </c>
      <c r="E780" s="5">
        <v>42.666666666666664</v>
      </c>
      <c r="F780" s="5">
        <v>21.333333333333332</v>
      </c>
      <c r="G780" s="5">
        <v>254</v>
      </c>
      <c r="H780" s="7">
        <v>40.666666666666686</v>
      </c>
      <c r="I780" s="5">
        <v>40.666666666666686</v>
      </c>
    </row>
    <row r="781" spans="2:9" x14ac:dyDescent="0.25">
      <c r="B781" t="s">
        <v>4</v>
      </c>
      <c r="C781" t="s">
        <v>9</v>
      </c>
      <c r="D781" t="s">
        <v>5</v>
      </c>
      <c r="E781" s="5">
        <v>28.444444444444443</v>
      </c>
      <c r="F781" s="5">
        <v>5.333333333333333</v>
      </c>
      <c r="G781" s="5">
        <v>239</v>
      </c>
      <c r="H781" s="7">
        <v>185.66666666666669</v>
      </c>
      <c r="I781" s="5">
        <v>185.66666666666669</v>
      </c>
    </row>
    <row r="782" spans="2:9" x14ac:dyDescent="0.25">
      <c r="B782" t="s">
        <v>4</v>
      </c>
      <c r="C782" t="s">
        <v>9</v>
      </c>
      <c r="D782" t="s">
        <v>3</v>
      </c>
      <c r="E782" s="5">
        <v>42.666666666666664</v>
      </c>
      <c r="F782" s="5">
        <v>21.333333333333332</v>
      </c>
      <c r="G782" s="5">
        <v>235</v>
      </c>
      <c r="H782" s="7">
        <v>21.666666666666686</v>
      </c>
      <c r="I782" s="5">
        <v>21.666666666666686</v>
      </c>
    </row>
    <row r="783" spans="2:9" x14ac:dyDescent="0.25">
      <c r="B783" t="s">
        <v>4</v>
      </c>
      <c r="C783" t="s">
        <v>9</v>
      </c>
      <c r="D783" t="s">
        <v>4</v>
      </c>
      <c r="E783" s="5">
        <v>28.444444444444443</v>
      </c>
      <c r="F783" s="5"/>
      <c r="G783" s="5">
        <v>258</v>
      </c>
      <c r="H783" s="7">
        <v>258</v>
      </c>
      <c r="I783" s="5"/>
    </row>
    <row r="784" spans="2:9" x14ac:dyDescent="0.25">
      <c r="B784" t="s">
        <v>4</v>
      </c>
      <c r="C784" t="s">
        <v>9</v>
      </c>
      <c r="D784" t="s">
        <v>1</v>
      </c>
      <c r="E784" s="5">
        <v>21.333333333333332</v>
      </c>
      <c r="F784" s="5">
        <v>5.333333333333333</v>
      </c>
      <c r="G784" s="5">
        <v>258</v>
      </c>
      <c r="H784" s="7">
        <v>204.66666666666669</v>
      </c>
      <c r="I784" s="5">
        <v>204.66666666666669</v>
      </c>
    </row>
    <row r="785" spans="2:9" x14ac:dyDescent="0.25">
      <c r="B785" t="s">
        <v>4</v>
      </c>
      <c r="C785" t="s">
        <v>9</v>
      </c>
      <c r="D785" t="s">
        <v>10</v>
      </c>
      <c r="E785" s="5">
        <v>10.666666666666666</v>
      </c>
      <c r="F785" s="5">
        <v>5.333333333333333</v>
      </c>
      <c r="G785" s="5">
        <v>250</v>
      </c>
      <c r="H785" s="7">
        <v>196.66666666666669</v>
      </c>
      <c r="I785" s="5">
        <v>196.66666666666669</v>
      </c>
    </row>
    <row r="786" spans="2:9" x14ac:dyDescent="0.25">
      <c r="B786" t="s">
        <v>4</v>
      </c>
      <c r="C786" t="s">
        <v>9</v>
      </c>
      <c r="D786" t="s">
        <v>9</v>
      </c>
      <c r="E786" s="5">
        <v>42.666666666666664</v>
      </c>
      <c r="F786" s="5"/>
      <c r="G786" s="5">
        <v>231</v>
      </c>
      <c r="H786" s="7">
        <v>231</v>
      </c>
      <c r="I786" s="5"/>
    </row>
    <row r="787" spans="2:9" x14ac:dyDescent="0.25">
      <c r="B787" t="s">
        <v>4</v>
      </c>
      <c r="C787" t="s">
        <v>9</v>
      </c>
      <c r="D787" t="s">
        <v>8</v>
      </c>
      <c r="E787" s="5">
        <v>28.444444444444443</v>
      </c>
      <c r="F787" s="5">
        <v>5</v>
      </c>
      <c r="G787" s="5">
        <v>255</v>
      </c>
      <c r="H787" s="7">
        <v>205</v>
      </c>
      <c r="I787" s="5">
        <v>205</v>
      </c>
    </row>
    <row r="788" spans="2:9" x14ac:dyDescent="0.25">
      <c r="B788" t="s">
        <v>4</v>
      </c>
      <c r="C788" t="s">
        <v>9</v>
      </c>
      <c r="D788" t="s">
        <v>12</v>
      </c>
      <c r="E788" s="5">
        <v>26.666666666666664</v>
      </c>
      <c r="F788" s="5">
        <v>7.1111111111111107</v>
      </c>
      <c r="G788" s="5">
        <v>258</v>
      </c>
      <c r="H788" s="7">
        <v>186.88888888888889</v>
      </c>
      <c r="I788" s="5">
        <v>186.88888888888889</v>
      </c>
    </row>
    <row r="789" spans="2:9" x14ac:dyDescent="0.25">
      <c r="B789" t="s">
        <v>4</v>
      </c>
      <c r="C789" t="s">
        <v>9</v>
      </c>
      <c r="D789" t="s">
        <v>11</v>
      </c>
      <c r="E789" s="5">
        <v>21.333333333333332</v>
      </c>
      <c r="F789" s="5">
        <v>4</v>
      </c>
      <c r="G789" s="5">
        <v>253</v>
      </c>
      <c r="H789" s="7">
        <v>213</v>
      </c>
      <c r="I789" s="5">
        <v>213</v>
      </c>
    </row>
    <row r="790" spans="2:9" x14ac:dyDescent="0.25">
      <c r="B790" t="s">
        <v>4</v>
      </c>
      <c r="C790" t="s">
        <v>9</v>
      </c>
      <c r="D790" t="s">
        <v>2</v>
      </c>
      <c r="E790" s="5">
        <v>26.666666666666664</v>
      </c>
      <c r="F790" s="5">
        <v>7.1111111111111107</v>
      </c>
      <c r="G790" s="5">
        <v>254</v>
      </c>
      <c r="H790" s="7">
        <v>182.88888888888889</v>
      </c>
      <c r="I790" s="5">
        <v>182.88888888888889</v>
      </c>
    </row>
    <row r="791" spans="2:9" x14ac:dyDescent="0.25">
      <c r="B791" t="s">
        <v>4</v>
      </c>
      <c r="C791" t="s">
        <v>9</v>
      </c>
      <c r="D791" t="s">
        <v>6</v>
      </c>
      <c r="E791" s="5">
        <v>21.333333333333332</v>
      </c>
      <c r="F791" s="5">
        <v>5.333333333333333</v>
      </c>
      <c r="G791" s="5">
        <v>233</v>
      </c>
      <c r="H791" s="7">
        <v>179.66666666666669</v>
      </c>
      <c r="I791" s="5">
        <v>179.66666666666669</v>
      </c>
    </row>
    <row r="792" spans="2:9" x14ac:dyDescent="0.25">
      <c r="B792" t="s">
        <v>4</v>
      </c>
      <c r="C792" t="s">
        <v>8</v>
      </c>
      <c r="D792" t="s">
        <v>7</v>
      </c>
      <c r="E792" s="5">
        <v>18.962962962962962</v>
      </c>
      <c r="F792" s="5">
        <v>18.962962962962962</v>
      </c>
      <c r="G792" s="5">
        <v>270</v>
      </c>
      <c r="H792" s="7">
        <v>80.370370370370381</v>
      </c>
      <c r="I792" s="5">
        <v>80.370370370370381</v>
      </c>
    </row>
    <row r="793" spans="2:9" x14ac:dyDescent="0.25">
      <c r="B793" t="s">
        <v>4</v>
      </c>
      <c r="C793" t="s">
        <v>8</v>
      </c>
      <c r="D793" t="s">
        <v>0</v>
      </c>
      <c r="E793" s="5">
        <v>28.444444444444443</v>
      </c>
      <c r="F793" s="5">
        <v>5</v>
      </c>
      <c r="G793" s="5">
        <v>278</v>
      </c>
      <c r="H793" s="7">
        <v>228</v>
      </c>
      <c r="I793" s="5">
        <v>228</v>
      </c>
    </row>
    <row r="794" spans="2:9" x14ac:dyDescent="0.25">
      <c r="B794" t="s">
        <v>4</v>
      </c>
      <c r="C794" t="s">
        <v>8</v>
      </c>
      <c r="D794" t="s">
        <v>5</v>
      </c>
      <c r="E794" s="5">
        <v>18.962962962962962</v>
      </c>
      <c r="F794" s="5">
        <v>18.962962962962962</v>
      </c>
      <c r="G794" s="5">
        <v>263</v>
      </c>
      <c r="H794" s="7">
        <v>73.370370370370381</v>
      </c>
      <c r="I794" s="5">
        <v>73.370370370370381</v>
      </c>
    </row>
    <row r="795" spans="2:9" x14ac:dyDescent="0.25">
      <c r="B795" t="s">
        <v>4</v>
      </c>
      <c r="C795" t="s">
        <v>8</v>
      </c>
      <c r="D795" t="s">
        <v>3</v>
      </c>
      <c r="E795" s="5">
        <v>28.444444444444443</v>
      </c>
      <c r="F795" s="5">
        <v>12.5</v>
      </c>
      <c r="G795" s="5">
        <v>259</v>
      </c>
      <c r="H795" s="7">
        <v>134</v>
      </c>
      <c r="I795" s="5">
        <v>134</v>
      </c>
    </row>
    <row r="796" spans="2:9" x14ac:dyDescent="0.25">
      <c r="B796" t="s">
        <v>4</v>
      </c>
      <c r="C796" t="s">
        <v>8</v>
      </c>
      <c r="D796" t="s">
        <v>4</v>
      </c>
      <c r="E796" s="5">
        <v>18.962962962962962</v>
      </c>
      <c r="F796" s="5"/>
      <c r="G796" s="5">
        <v>282</v>
      </c>
      <c r="H796" s="7">
        <v>282</v>
      </c>
      <c r="I796" s="5"/>
    </row>
    <row r="797" spans="2:9" x14ac:dyDescent="0.25">
      <c r="B797" t="s">
        <v>4</v>
      </c>
      <c r="C797" t="s">
        <v>8</v>
      </c>
      <c r="D797" t="s">
        <v>1</v>
      </c>
      <c r="E797" s="5">
        <v>14.222222222222221</v>
      </c>
      <c r="F797" s="5">
        <v>3.75</v>
      </c>
      <c r="G797" s="5">
        <v>282</v>
      </c>
      <c r="H797" s="7">
        <v>244.5</v>
      </c>
      <c r="I797" s="5">
        <v>244.5</v>
      </c>
    </row>
    <row r="798" spans="2:9" x14ac:dyDescent="0.25">
      <c r="B798" t="s">
        <v>4</v>
      </c>
      <c r="C798" t="s">
        <v>8</v>
      </c>
      <c r="D798" t="s">
        <v>10</v>
      </c>
      <c r="E798" s="5">
        <v>7.1111111111111107</v>
      </c>
      <c r="F798" s="5">
        <v>3.5555555555555554</v>
      </c>
      <c r="G798" s="5">
        <v>274</v>
      </c>
      <c r="H798" s="7">
        <v>238.44444444444446</v>
      </c>
      <c r="I798" s="5">
        <v>238.44444444444446</v>
      </c>
    </row>
    <row r="799" spans="2:9" x14ac:dyDescent="0.25">
      <c r="B799" t="s">
        <v>4</v>
      </c>
      <c r="C799" t="s">
        <v>8</v>
      </c>
      <c r="D799" t="s">
        <v>9</v>
      </c>
      <c r="E799" s="5">
        <v>28.444444444444443</v>
      </c>
      <c r="F799" s="5">
        <v>5</v>
      </c>
      <c r="G799" s="5">
        <v>255</v>
      </c>
      <c r="H799" s="7">
        <v>205</v>
      </c>
      <c r="I799" s="5">
        <v>205</v>
      </c>
    </row>
    <row r="800" spans="2:9" x14ac:dyDescent="0.25">
      <c r="B800" t="s">
        <v>4</v>
      </c>
      <c r="C800" t="s">
        <v>8</v>
      </c>
      <c r="D800" t="s">
        <v>8</v>
      </c>
      <c r="E800" s="5">
        <v>18.962962962962962</v>
      </c>
      <c r="F800" s="5"/>
      <c r="G800" s="5">
        <v>279</v>
      </c>
      <c r="H800" s="7">
        <v>279</v>
      </c>
      <c r="I800" s="5"/>
    </row>
    <row r="801" spans="2:9" x14ac:dyDescent="0.25">
      <c r="B801" t="s">
        <v>4</v>
      </c>
      <c r="C801" t="s">
        <v>8</v>
      </c>
      <c r="D801" t="s">
        <v>12</v>
      </c>
      <c r="E801" s="5">
        <v>17.777777777777779</v>
      </c>
      <c r="F801" s="5">
        <v>12.5</v>
      </c>
      <c r="G801" s="5">
        <v>282</v>
      </c>
      <c r="H801" s="7">
        <v>157</v>
      </c>
      <c r="I801" s="5">
        <v>157</v>
      </c>
    </row>
    <row r="802" spans="2:9" x14ac:dyDescent="0.25">
      <c r="B802" t="s">
        <v>4</v>
      </c>
      <c r="C802" t="s">
        <v>8</v>
      </c>
      <c r="D802" t="s">
        <v>11</v>
      </c>
      <c r="E802" s="5">
        <v>14.222222222222221</v>
      </c>
      <c r="F802" s="5">
        <v>3.75</v>
      </c>
      <c r="G802" s="5">
        <v>277</v>
      </c>
      <c r="H802" s="7">
        <v>239.5</v>
      </c>
      <c r="I802" s="5">
        <v>239.5</v>
      </c>
    </row>
    <row r="803" spans="2:9" x14ac:dyDescent="0.25">
      <c r="B803" t="s">
        <v>4</v>
      </c>
      <c r="C803" t="s">
        <v>8</v>
      </c>
      <c r="D803" t="s">
        <v>2</v>
      </c>
      <c r="E803" s="5">
        <v>17.777777777777779</v>
      </c>
      <c r="F803" s="5">
        <v>12.5</v>
      </c>
      <c r="G803" s="5">
        <v>278</v>
      </c>
      <c r="H803" s="7">
        <v>153</v>
      </c>
      <c r="I803" s="5">
        <v>153</v>
      </c>
    </row>
    <row r="804" spans="2:9" x14ac:dyDescent="0.25">
      <c r="B804" t="s">
        <v>4</v>
      </c>
      <c r="C804" t="s">
        <v>8</v>
      </c>
      <c r="D804" t="s">
        <v>6</v>
      </c>
      <c r="E804" s="5">
        <v>14.222222222222221</v>
      </c>
      <c r="F804" s="5">
        <v>3.75</v>
      </c>
      <c r="G804" s="5">
        <v>257</v>
      </c>
      <c r="H804" s="7">
        <v>219.5</v>
      </c>
      <c r="I804" s="5">
        <v>219.5</v>
      </c>
    </row>
    <row r="805" spans="2:9" x14ac:dyDescent="0.25">
      <c r="B805" t="s">
        <v>4</v>
      </c>
      <c r="C805" t="s">
        <v>12</v>
      </c>
      <c r="D805" t="s">
        <v>7</v>
      </c>
      <c r="E805" s="5">
        <v>17.777777777777775</v>
      </c>
      <c r="F805" s="5">
        <v>8.3333333333333321</v>
      </c>
      <c r="G805" s="5">
        <v>273</v>
      </c>
      <c r="H805" s="7">
        <v>189.66666666666669</v>
      </c>
      <c r="I805" s="5">
        <v>189.66666666666669</v>
      </c>
    </row>
    <row r="806" spans="2:9" x14ac:dyDescent="0.25">
      <c r="B806" t="s">
        <v>4</v>
      </c>
      <c r="C806" t="s">
        <v>12</v>
      </c>
      <c r="D806" t="s">
        <v>0</v>
      </c>
      <c r="E806" s="5">
        <v>26.666666666666664</v>
      </c>
      <c r="F806" s="5">
        <v>7.1111111111111107</v>
      </c>
      <c r="G806" s="5">
        <v>281</v>
      </c>
      <c r="H806" s="7">
        <v>209.88888888888889</v>
      </c>
      <c r="I806" s="5">
        <v>209.88888888888889</v>
      </c>
    </row>
    <row r="807" spans="2:9" x14ac:dyDescent="0.25">
      <c r="B807" t="s">
        <v>4</v>
      </c>
      <c r="C807" t="s">
        <v>12</v>
      </c>
      <c r="D807" t="s">
        <v>5</v>
      </c>
      <c r="E807" s="5">
        <v>17.777777777777775</v>
      </c>
      <c r="F807" s="5">
        <v>8.3333333333333321</v>
      </c>
      <c r="G807" s="5">
        <v>266</v>
      </c>
      <c r="H807" s="7">
        <v>182.66666666666669</v>
      </c>
      <c r="I807" s="5">
        <v>182.66666666666669</v>
      </c>
    </row>
    <row r="808" spans="2:9" x14ac:dyDescent="0.25">
      <c r="B808" t="s">
        <v>4</v>
      </c>
      <c r="C808" t="s">
        <v>12</v>
      </c>
      <c r="D808" t="s">
        <v>3</v>
      </c>
      <c r="E808" s="5">
        <v>26.666666666666664</v>
      </c>
      <c r="F808" s="5">
        <v>15.625</v>
      </c>
      <c r="G808" s="5">
        <v>262</v>
      </c>
      <c r="H808" s="7">
        <v>105.75</v>
      </c>
      <c r="I808" s="5">
        <v>105.75</v>
      </c>
    </row>
    <row r="809" spans="2:9" x14ac:dyDescent="0.25">
      <c r="B809" t="s">
        <v>4</v>
      </c>
      <c r="C809" t="s">
        <v>12</v>
      </c>
      <c r="D809" t="s">
        <v>4</v>
      </c>
      <c r="E809" s="5">
        <v>17.777777777777775</v>
      </c>
      <c r="F809" s="5"/>
      <c r="G809" s="5">
        <v>285</v>
      </c>
      <c r="H809" s="7">
        <v>285</v>
      </c>
      <c r="I809" s="5"/>
    </row>
    <row r="810" spans="2:9" x14ac:dyDescent="0.25">
      <c r="B810" t="s">
        <v>4</v>
      </c>
      <c r="C810" t="s">
        <v>12</v>
      </c>
      <c r="D810" t="s">
        <v>1</v>
      </c>
      <c r="E810" s="5">
        <v>13.333333333333332</v>
      </c>
      <c r="F810" s="5">
        <v>4.6875</v>
      </c>
      <c r="G810" s="5">
        <v>285</v>
      </c>
      <c r="H810" s="7">
        <v>238.125</v>
      </c>
      <c r="I810" s="5">
        <v>238.125</v>
      </c>
    </row>
    <row r="811" spans="2:9" x14ac:dyDescent="0.25">
      <c r="B811" t="s">
        <v>4</v>
      </c>
      <c r="C811" t="s">
        <v>12</v>
      </c>
      <c r="D811" t="s">
        <v>10</v>
      </c>
      <c r="E811" s="5">
        <v>6.6666666666666661</v>
      </c>
      <c r="F811" s="5">
        <v>1.7857142857142856</v>
      </c>
      <c r="G811" s="5">
        <v>277</v>
      </c>
      <c r="H811" s="7">
        <v>259.14285714285717</v>
      </c>
      <c r="I811" s="5">
        <v>259.14285714285717</v>
      </c>
    </row>
    <row r="812" spans="2:9" x14ac:dyDescent="0.25">
      <c r="B812" t="s">
        <v>4</v>
      </c>
      <c r="C812" t="s">
        <v>12</v>
      </c>
      <c r="D812" t="s">
        <v>9</v>
      </c>
      <c r="E812" s="5">
        <v>26.666666666666664</v>
      </c>
      <c r="F812" s="5">
        <v>7.1111111111111107</v>
      </c>
      <c r="G812" s="5">
        <v>258</v>
      </c>
      <c r="H812" s="7">
        <v>186.88888888888889</v>
      </c>
      <c r="I812" s="5">
        <v>186.88888888888889</v>
      </c>
    </row>
    <row r="813" spans="2:9" x14ac:dyDescent="0.25">
      <c r="B813" t="s">
        <v>4</v>
      </c>
      <c r="C813" t="s">
        <v>12</v>
      </c>
      <c r="D813" t="s">
        <v>8</v>
      </c>
      <c r="E813" s="5">
        <v>17.777777777777775</v>
      </c>
      <c r="F813" s="5">
        <v>12.5</v>
      </c>
      <c r="G813" s="5">
        <v>282</v>
      </c>
      <c r="H813" s="7">
        <v>157</v>
      </c>
      <c r="I813" s="5">
        <v>157</v>
      </c>
    </row>
    <row r="814" spans="2:9" x14ac:dyDescent="0.25">
      <c r="B814" t="s">
        <v>4</v>
      </c>
      <c r="C814" t="s">
        <v>12</v>
      </c>
      <c r="D814" t="s">
        <v>12</v>
      </c>
      <c r="E814" s="5">
        <v>16.666666666666664</v>
      </c>
      <c r="F814" s="5"/>
      <c r="G814" s="5">
        <v>285</v>
      </c>
      <c r="H814" s="7">
        <v>285</v>
      </c>
      <c r="I814" s="5"/>
    </row>
    <row r="815" spans="2:9" x14ac:dyDescent="0.25">
      <c r="B815" t="s">
        <v>4</v>
      </c>
      <c r="C815" t="s">
        <v>12</v>
      </c>
      <c r="D815" t="s">
        <v>11</v>
      </c>
      <c r="E815" s="5">
        <v>13.333333333333332</v>
      </c>
      <c r="F815" s="5">
        <v>4.6875</v>
      </c>
      <c r="G815" s="5">
        <v>280</v>
      </c>
      <c r="H815" s="7">
        <v>233.125</v>
      </c>
      <c r="I815" s="5">
        <v>233.125</v>
      </c>
    </row>
    <row r="816" spans="2:9" x14ac:dyDescent="0.25">
      <c r="B816" t="s">
        <v>4</v>
      </c>
      <c r="C816" t="s">
        <v>12</v>
      </c>
      <c r="D816" t="s">
        <v>2</v>
      </c>
      <c r="E816" s="5">
        <v>16.666666666666664</v>
      </c>
      <c r="F816" s="5">
        <v>15.625</v>
      </c>
      <c r="G816" s="5">
        <v>281</v>
      </c>
      <c r="H816" s="7">
        <v>124.75</v>
      </c>
      <c r="I816" s="5">
        <v>124.75</v>
      </c>
    </row>
    <row r="817" spans="2:9" x14ac:dyDescent="0.25">
      <c r="B817" t="s">
        <v>4</v>
      </c>
      <c r="C817" t="s">
        <v>12</v>
      </c>
      <c r="D817" t="s">
        <v>6</v>
      </c>
      <c r="E817" s="5">
        <v>13.333333333333332</v>
      </c>
      <c r="F817" s="5">
        <v>4.6875</v>
      </c>
      <c r="G817" s="5">
        <v>260</v>
      </c>
      <c r="H817" s="7">
        <v>213.125</v>
      </c>
      <c r="I817" s="5">
        <v>213.125</v>
      </c>
    </row>
    <row r="818" spans="2:9" x14ac:dyDescent="0.25">
      <c r="B818" t="s">
        <v>4</v>
      </c>
      <c r="C818" t="s">
        <v>11</v>
      </c>
      <c r="D818" t="s">
        <v>7</v>
      </c>
      <c r="E818" s="5">
        <v>14.222222222222221</v>
      </c>
      <c r="F818" s="5">
        <v>2.5</v>
      </c>
      <c r="G818" s="5">
        <v>268</v>
      </c>
      <c r="H818" s="7">
        <v>243</v>
      </c>
      <c r="I818" s="5">
        <v>243</v>
      </c>
    </row>
    <row r="819" spans="2:9" x14ac:dyDescent="0.25">
      <c r="B819" t="s">
        <v>4</v>
      </c>
      <c r="C819" t="s">
        <v>11</v>
      </c>
      <c r="D819" t="s">
        <v>0</v>
      </c>
      <c r="E819" s="5">
        <v>21.333333333333332</v>
      </c>
      <c r="F819" s="5">
        <v>4</v>
      </c>
      <c r="G819" s="5">
        <v>276</v>
      </c>
      <c r="H819" s="7">
        <v>236</v>
      </c>
      <c r="I819" s="5">
        <v>236</v>
      </c>
    </row>
    <row r="820" spans="2:9" x14ac:dyDescent="0.25">
      <c r="B820" t="s">
        <v>4</v>
      </c>
      <c r="C820" t="s">
        <v>11</v>
      </c>
      <c r="D820" t="s">
        <v>5</v>
      </c>
      <c r="E820" s="5">
        <v>14.222222222222221</v>
      </c>
      <c r="F820" s="5">
        <v>2.5</v>
      </c>
      <c r="G820" s="5">
        <v>261</v>
      </c>
      <c r="H820" s="7">
        <v>236</v>
      </c>
      <c r="I820" s="5">
        <v>236</v>
      </c>
    </row>
    <row r="821" spans="2:9" x14ac:dyDescent="0.25">
      <c r="B821" t="s">
        <v>4</v>
      </c>
      <c r="C821" t="s">
        <v>11</v>
      </c>
      <c r="D821" t="s">
        <v>3</v>
      </c>
      <c r="E821" s="5">
        <v>21.333333333333332</v>
      </c>
      <c r="F821" s="5">
        <v>4.6875</v>
      </c>
      <c r="G821" s="5">
        <v>257</v>
      </c>
      <c r="H821" s="7">
        <v>210.125</v>
      </c>
      <c r="I821" s="5">
        <v>210.125</v>
      </c>
    </row>
    <row r="822" spans="2:9" x14ac:dyDescent="0.25">
      <c r="B822" t="s">
        <v>4</v>
      </c>
      <c r="C822" t="s">
        <v>11</v>
      </c>
      <c r="D822" t="s">
        <v>4</v>
      </c>
      <c r="E822" s="5">
        <v>14.222222222222221</v>
      </c>
      <c r="F822" s="5"/>
      <c r="G822" s="5">
        <v>280</v>
      </c>
      <c r="H822" s="7">
        <v>280</v>
      </c>
      <c r="I822" s="5"/>
    </row>
    <row r="823" spans="2:9" x14ac:dyDescent="0.25">
      <c r="B823" t="s">
        <v>4</v>
      </c>
      <c r="C823" t="s">
        <v>11</v>
      </c>
      <c r="D823" t="s">
        <v>1</v>
      </c>
      <c r="E823" s="5">
        <v>10.666666666666666</v>
      </c>
      <c r="F823" s="5">
        <v>2.6666666666666665</v>
      </c>
      <c r="G823" s="5">
        <v>280</v>
      </c>
      <c r="H823" s="7">
        <v>253.33333333333334</v>
      </c>
      <c r="I823" s="5">
        <v>253.33333333333334</v>
      </c>
    </row>
    <row r="824" spans="2:9" x14ac:dyDescent="0.25">
      <c r="B824" t="s">
        <v>4</v>
      </c>
      <c r="C824" t="s">
        <v>11</v>
      </c>
      <c r="D824" t="s">
        <v>10</v>
      </c>
      <c r="E824" s="5">
        <v>5.333333333333333</v>
      </c>
      <c r="F824" s="5">
        <v>0.875</v>
      </c>
      <c r="G824" s="5">
        <v>272</v>
      </c>
      <c r="H824" s="7">
        <v>263.25</v>
      </c>
      <c r="I824" s="5">
        <v>263.25</v>
      </c>
    </row>
    <row r="825" spans="2:9" x14ac:dyDescent="0.25">
      <c r="B825" t="s">
        <v>4</v>
      </c>
      <c r="C825" t="s">
        <v>11</v>
      </c>
      <c r="D825" t="s">
        <v>9</v>
      </c>
      <c r="E825" s="5">
        <v>21.333333333333332</v>
      </c>
      <c r="F825" s="5">
        <v>4</v>
      </c>
      <c r="G825" s="5">
        <v>253</v>
      </c>
      <c r="H825" s="7">
        <v>213</v>
      </c>
      <c r="I825" s="5">
        <v>213</v>
      </c>
    </row>
    <row r="826" spans="2:9" x14ac:dyDescent="0.25">
      <c r="B826" t="s">
        <v>4</v>
      </c>
      <c r="C826" t="s">
        <v>11</v>
      </c>
      <c r="D826" t="s">
        <v>8</v>
      </c>
      <c r="E826" s="5">
        <v>14.222222222222221</v>
      </c>
      <c r="F826" s="5">
        <v>3.75</v>
      </c>
      <c r="G826" s="5">
        <v>277</v>
      </c>
      <c r="H826" s="7">
        <v>239.5</v>
      </c>
      <c r="I826" s="5">
        <v>239.5</v>
      </c>
    </row>
    <row r="827" spans="2:9" x14ac:dyDescent="0.25">
      <c r="B827" t="s">
        <v>4</v>
      </c>
      <c r="C827" t="s">
        <v>11</v>
      </c>
      <c r="D827" t="s">
        <v>12</v>
      </c>
      <c r="E827" s="5">
        <v>13.333333333333332</v>
      </c>
      <c r="F827" s="5">
        <v>4.6875</v>
      </c>
      <c r="G827" s="5">
        <v>280</v>
      </c>
      <c r="H827" s="7">
        <v>233.125</v>
      </c>
      <c r="I827" s="5">
        <v>233.125</v>
      </c>
    </row>
    <row r="828" spans="2:9" x14ac:dyDescent="0.25">
      <c r="B828" t="s">
        <v>4</v>
      </c>
      <c r="C828" t="s">
        <v>11</v>
      </c>
      <c r="D828" t="s">
        <v>11</v>
      </c>
      <c r="E828" s="5">
        <v>10.666666666666666</v>
      </c>
      <c r="F828" s="5"/>
      <c r="G828" s="5">
        <v>275</v>
      </c>
      <c r="H828" s="7">
        <v>275</v>
      </c>
      <c r="I828" s="5"/>
    </row>
    <row r="829" spans="2:9" x14ac:dyDescent="0.25">
      <c r="B829" t="s">
        <v>4</v>
      </c>
      <c r="C829" t="s">
        <v>11</v>
      </c>
      <c r="D829" t="s">
        <v>2</v>
      </c>
      <c r="E829" s="5">
        <v>13.333333333333332</v>
      </c>
      <c r="F829" s="5">
        <v>4.6875</v>
      </c>
      <c r="G829" s="5">
        <v>276</v>
      </c>
      <c r="H829" s="7">
        <v>229.125</v>
      </c>
      <c r="I829" s="5">
        <v>229.125</v>
      </c>
    </row>
    <row r="830" spans="2:9" x14ac:dyDescent="0.25">
      <c r="B830" t="s">
        <v>4</v>
      </c>
      <c r="C830" t="s">
        <v>11</v>
      </c>
      <c r="D830" t="s">
        <v>6</v>
      </c>
      <c r="E830" s="5">
        <v>10.666666666666666</v>
      </c>
      <c r="F830" s="5">
        <v>2.6666666666666665</v>
      </c>
      <c r="G830" s="5">
        <v>255</v>
      </c>
      <c r="H830" s="7">
        <v>228.33333333333334</v>
      </c>
      <c r="I830" s="5">
        <v>228.33333333333334</v>
      </c>
    </row>
    <row r="831" spans="2:9" x14ac:dyDescent="0.25">
      <c r="B831" t="s">
        <v>4</v>
      </c>
      <c r="C831" t="s">
        <v>2</v>
      </c>
      <c r="D831" t="s">
        <v>7</v>
      </c>
      <c r="E831" s="5">
        <v>17.777777777777775</v>
      </c>
      <c r="F831" s="5">
        <v>8.3333333333333321</v>
      </c>
      <c r="G831" s="5">
        <v>269</v>
      </c>
      <c r="H831" s="7">
        <v>185.66666666666669</v>
      </c>
      <c r="I831" s="5">
        <v>185.66666666666669</v>
      </c>
    </row>
    <row r="832" spans="2:9" x14ac:dyDescent="0.25">
      <c r="B832" t="s">
        <v>4</v>
      </c>
      <c r="C832" t="s">
        <v>2</v>
      </c>
      <c r="D832" t="s">
        <v>0</v>
      </c>
      <c r="E832" s="5">
        <v>26.666666666666664</v>
      </c>
      <c r="F832" s="5">
        <v>7.1111111111111107</v>
      </c>
      <c r="G832" s="5">
        <v>277</v>
      </c>
      <c r="H832" s="7">
        <v>205.88888888888889</v>
      </c>
      <c r="I832" s="5">
        <v>205.88888888888889</v>
      </c>
    </row>
    <row r="833" spans="2:9" x14ac:dyDescent="0.25">
      <c r="B833" t="s">
        <v>4</v>
      </c>
      <c r="C833" t="s">
        <v>2</v>
      </c>
      <c r="D833" t="s">
        <v>5</v>
      </c>
      <c r="E833" s="5">
        <v>17.777777777777775</v>
      </c>
      <c r="F833" s="5">
        <v>8.3333333333333321</v>
      </c>
      <c r="G833" s="5">
        <v>262</v>
      </c>
      <c r="H833" s="7">
        <v>178.66666666666669</v>
      </c>
      <c r="I833" s="5">
        <v>178.66666666666669</v>
      </c>
    </row>
    <row r="834" spans="2:9" x14ac:dyDescent="0.25">
      <c r="B834" t="s">
        <v>4</v>
      </c>
      <c r="C834" t="s">
        <v>2</v>
      </c>
      <c r="D834" t="s">
        <v>3</v>
      </c>
      <c r="E834" s="5">
        <v>26.666666666666664</v>
      </c>
      <c r="F834" s="5">
        <v>15.625</v>
      </c>
      <c r="G834" s="5">
        <v>258</v>
      </c>
      <c r="H834" s="7">
        <v>101.75</v>
      </c>
      <c r="I834" s="5">
        <v>101.75</v>
      </c>
    </row>
    <row r="835" spans="2:9" x14ac:dyDescent="0.25">
      <c r="B835" t="s">
        <v>4</v>
      </c>
      <c r="C835" t="s">
        <v>2</v>
      </c>
      <c r="D835" t="s">
        <v>4</v>
      </c>
      <c r="E835" s="5">
        <v>17.777777777777775</v>
      </c>
      <c r="F835" s="5"/>
      <c r="G835" s="5">
        <v>281</v>
      </c>
      <c r="H835" s="7">
        <v>281</v>
      </c>
      <c r="I835" s="5"/>
    </row>
    <row r="836" spans="2:9" x14ac:dyDescent="0.25">
      <c r="B836" t="s">
        <v>4</v>
      </c>
      <c r="C836" t="s">
        <v>2</v>
      </c>
      <c r="D836" t="s">
        <v>1</v>
      </c>
      <c r="E836" s="5">
        <v>13.333333333333332</v>
      </c>
      <c r="F836" s="5">
        <v>4.6875</v>
      </c>
      <c r="G836" s="5">
        <v>281</v>
      </c>
      <c r="H836" s="7">
        <v>234.125</v>
      </c>
      <c r="I836" s="5">
        <v>234.125</v>
      </c>
    </row>
    <row r="837" spans="2:9" x14ac:dyDescent="0.25">
      <c r="B837" t="s">
        <v>4</v>
      </c>
      <c r="C837" t="s">
        <v>2</v>
      </c>
      <c r="D837" t="s">
        <v>10</v>
      </c>
      <c r="E837" s="5">
        <v>6.6666666666666661</v>
      </c>
      <c r="F837" s="5">
        <v>1.7857142857142856</v>
      </c>
      <c r="G837" s="5">
        <v>273</v>
      </c>
      <c r="H837" s="7">
        <v>255.14285714285714</v>
      </c>
      <c r="I837" s="5">
        <v>255.14285714285714</v>
      </c>
    </row>
    <row r="838" spans="2:9" x14ac:dyDescent="0.25">
      <c r="B838" t="s">
        <v>4</v>
      </c>
      <c r="C838" t="s">
        <v>2</v>
      </c>
      <c r="D838" t="s">
        <v>9</v>
      </c>
      <c r="E838" s="5">
        <v>26.666666666666664</v>
      </c>
      <c r="F838" s="5">
        <v>7.1111111111111107</v>
      </c>
      <c r="G838" s="5">
        <v>254</v>
      </c>
      <c r="H838" s="7">
        <v>182.88888888888889</v>
      </c>
      <c r="I838" s="5">
        <v>182.88888888888889</v>
      </c>
    </row>
    <row r="839" spans="2:9" x14ac:dyDescent="0.25">
      <c r="B839" t="s">
        <v>4</v>
      </c>
      <c r="C839" t="s">
        <v>2</v>
      </c>
      <c r="D839" t="s">
        <v>8</v>
      </c>
      <c r="E839" s="5">
        <v>17.777777777777775</v>
      </c>
      <c r="F839" s="5">
        <v>12.5</v>
      </c>
      <c r="G839" s="5">
        <v>278</v>
      </c>
      <c r="H839" s="7">
        <v>153</v>
      </c>
      <c r="I839" s="5">
        <v>153</v>
      </c>
    </row>
    <row r="840" spans="2:9" x14ac:dyDescent="0.25">
      <c r="B840" t="s">
        <v>4</v>
      </c>
      <c r="C840" t="s">
        <v>2</v>
      </c>
      <c r="D840" t="s">
        <v>12</v>
      </c>
      <c r="E840" s="5">
        <v>16.666666666666664</v>
      </c>
      <c r="F840" s="5">
        <v>15.625</v>
      </c>
      <c r="G840" s="5">
        <v>281</v>
      </c>
      <c r="H840" s="7">
        <v>124.75</v>
      </c>
      <c r="I840" s="5">
        <v>124.75</v>
      </c>
    </row>
    <row r="841" spans="2:9" x14ac:dyDescent="0.25">
      <c r="B841" t="s">
        <v>4</v>
      </c>
      <c r="C841" t="s">
        <v>2</v>
      </c>
      <c r="D841" t="s">
        <v>11</v>
      </c>
      <c r="E841" s="5">
        <v>13.333333333333332</v>
      </c>
      <c r="F841" s="5">
        <v>4.6875</v>
      </c>
      <c r="G841" s="5">
        <v>276</v>
      </c>
      <c r="H841" s="7">
        <v>229.125</v>
      </c>
      <c r="I841" s="5">
        <v>229.125</v>
      </c>
    </row>
    <row r="842" spans="2:9" x14ac:dyDescent="0.25">
      <c r="B842" t="s">
        <v>4</v>
      </c>
      <c r="C842" t="s">
        <v>2</v>
      </c>
      <c r="D842" t="s">
        <v>2</v>
      </c>
      <c r="E842" s="5">
        <v>16.666666666666664</v>
      </c>
      <c r="F842" s="5"/>
      <c r="G842" s="5">
        <v>277</v>
      </c>
      <c r="H842" s="7">
        <v>277</v>
      </c>
      <c r="I842" s="5"/>
    </row>
    <row r="843" spans="2:9" x14ac:dyDescent="0.25">
      <c r="B843" t="s">
        <v>4</v>
      </c>
      <c r="C843" t="s">
        <v>2</v>
      </c>
      <c r="D843" t="s">
        <v>6</v>
      </c>
      <c r="E843" s="5">
        <v>13.333333333333332</v>
      </c>
      <c r="F843" s="5">
        <v>4.6875</v>
      </c>
      <c r="G843" s="5">
        <v>256</v>
      </c>
      <c r="H843" s="7">
        <v>209.125</v>
      </c>
      <c r="I843" s="5">
        <v>209.125</v>
      </c>
    </row>
    <row r="844" spans="2:9" x14ac:dyDescent="0.25">
      <c r="B844" t="s">
        <v>4</v>
      </c>
      <c r="C844" t="s">
        <v>6</v>
      </c>
      <c r="D844" t="s">
        <v>7</v>
      </c>
      <c r="E844" s="5">
        <v>14.222222222222221</v>
      </c>
      <c r="F844" s="5">
        <v>3.5555555555555554</v>
      </c>
      <c r="G844" s="5">
        <v>248</v>
      </c>
      <c r="H844" s="7">
        <v>212.44444444444446</v>
      </c>
      <c r="I844" s="5">
        <v>212.44444444444446</v>
      </c>
    </row>
    <row r="845" spans="2:9" x14ac:dyDescent="0.25">
      <c r="B845" t="s">
        <v>4</v>
      </c>
      <c r="C845" t="s">
        <v>6</v>
      </c>
      <c r="D845" t="s">
        <v>0</v>
      </c>
      <c r="E845" s="5">
        <v>21.333333333333332</v>
      </c>
      <c r="F845" s="5">
        <v>5.333333333333333</v>
      </c>
      <c r="G845" s="5">
        <v>256</v>
      </c>
      <c r="H845" s="7">
        <v>202.66666666666669</v>
      </c>
      <c r="I845" s="5">
        <v>202.66666666666669</v>
      </c>
    </row>
    <row r="846" spans="2:9" x14ac:dyDescent="0.25">
      <c r="B846" t="s">
        <v>4</v>
      </c>
      <c r="C846" t="s">
        <v>6</v>
      </c>
      <c r="D846" t="s">
        <v>5</v>
      </c>
      <c r="E846" s="5">
        <v>14.222222222222221</v>
      </c>
      <c r="F846" s="5">
        <v>3.5555555555555554</v>
      </c>
      <c r="G846" s="5">
        <v>241</v>
      </c>
      <c r="H846" s="7">
        <v>205.44444444444446</v>
      </c>
      <c r="I846" s="5">
        <v>205.44444444444446</v>
      </c>
    </row>
    <row r="847" spans="2:9" x14ac:dyDescent="0.25">
      <c r="B847" t="s">
        <v>4</v>
      </c>
      <c r="C847" t="s">
        <v>6</v>
      </c>
      <c r="D847" t="s">
        <v>3</v>
      </c>
      <c r="E847" s="5">
        <v>21.333333333333332</v>
      </c>
      <c r="F847" s="5">
        <v>5.333333333333333</v>
      </c>
      <c r="G847" s="5">
        <v>237</v>
      </c>
      <c r="H847" s="7">
        <v>183.66666666666669</v>
      </c>
      <c r="I847" s="5">
        <v>183.66666666666669</v>
      </c>
    </row>
    <row r="848" spans="2:9" x14ac:dyDescent="0.25">
      <c r="B848" t="s">
        <v>4</v>
      </c>
      <c r="C848" t="s">
        <v>6</v>
      </c>
      <c r="D848" t="s">
        <v>4</v>
      </c>
      <c r="E848" s="5">
        <v>14.222222222222221</v>
      </c>
      <c r="F848" s="5"/>
      <c r="G848" s="5">
        <v>260</v>
      </c>
      <c r="H848" s="7">
        <v>260</v>
      </c>
      <c r="I848" s="5"/>
    </row>
    <row r="849" spans="2:9" x14ac:dyDescent="0.25">
      <c r="B849" t="s">
        <v>4</v>
      </c>
      <c r="C849" t="s">
        <v>6</v>
      </c>
      <c r="D849" t="s">
        <v>1</v>
      </c>
      <c r="E849" s="5">
        <v>10.666666666666666</v>
      </c>
      <c r="F849" s="5">
        <v>2.6666666666666665</v>
      </c>
      <c r="G849" s="5">
        <v>260</v>
      </c>
      <c r="H849" s="7">
        <v>233.33333333333334</v>
      </c>
      <c r="I849" s="5">
        <v>233.33333333333334</v>
      </c>
    </row>
    <row r="850" spans="2:9" x14ac:dyDescent="0.25">
      <c r="B850" t="s">
        <v>4</v>
      </c>
      <c r="C850" t="s">
        <v>6</v>
      </c>
      <c r="D850" t="s">
        <v>10</v>
      </c>
      <c r="E850" s="5">
        <v>5.333333333333333</v>
      </c>
      <c r="F850" s="5">
        <v>1.75</v>
      </c>
      <c r="G850" s="5">
        <v>252</v>
      </c>
      <c r="H850" s="7">
        <v>234.5</v>
      </c>
      <c r="I850" s="5">
        <v>234.5</v>
      </c>
    </row>
    <row r="851" spans="2:9" x14ac:dyDescent="0.25">
      <c r="B851" t="s">
        <v>4</v>
      </c>
      <c r="C851" t="s">
        <v>6</v>
      </c>
      <c r="D851" t="s">
        <v>9</v>
      </c>
      <c r="E851" s="5">
        <v>21.333333333333332</v>
      </c>
      <c r="F851" s="5">
        <v>5.333333333333333</v>
      </c>
      <c r="G851" s="5">
        <v>233</v>
      </c>
      <c r="H851" s="7">
        <v>179.66666666666669</v>
      </c>
      <c r="I851" s="5">
        <v>179.66666666666669</v>
      </c>
    </row>
    <row r="852" spans="2:9" x14ac:dyDescent="0.25">
      <c r="B852" t="s">
        <v>4</v>
      </c>
      <c r="C852" t="s">
        <v>6</v>
      </c>
      <c r="D852" t="s">
        <v>8</v>
      </c>
      <c r="E852" s="5">
        <v>14.222222222222221</v>
      </c>
      <c r="F852" s="5">
        <v>3.75</v>
      </c>
      <c r="G852" s="5">
        <v>257</v>
      </c>
      <c r="H852" s="7">
        <v>219.5</v>
      </c>
      <c r="I852" s="5">
        <v>219.5</v>
      </c>
    </row>
    <row r="853" spans="2:9" x14ac:dyDescent="0.25">
      <c r="B853" t="s">
        <v>4</v>
      </c>
      <c r="C853" t="s">
        <v>6</v>
      </c>
      <c r="D853" t="s">
        <v>12</v>
      </c>
      <c r="E853" s="5">
        <v>13.333333333333332</v>
      </c>
      <c r="F853" s="5">
        <v>4.6875</v>
      </c>
      <c r="G853" s="5">
        <v>260</v>
      </c>
      <c r="H853" s="7">
        <v>213.125</v>
      </c>
      <c r="I853" s="5">
        <v>213.125</v>
      </c>
    </row>
    <row r="854" spans="2:9" x14ac:dyDescent="0.25">
      <c r="B854" t="s">
        <v>4</v>
      </c>
      <c r="C854" t="s">
        <v>6</v>
      </c>
      <c r="D854" t="s">
        <v>11</v>
      </c>
      <c r="E854" s="5">
        <v>10.666666666666666</v>
      </c>
      <c r="F854" s="5">
        <v>2.6666666666666665</v>
      </c>
      <c r="G854" s="5">
        <v>255</v>
      </c>
      <c r="H854" s="7">
        <v>228.33333333333334</v>
      </c>
      <c r="I854" s="5">
        <v>228.33333333333334</v>
      </c>
    </row>
    <row r="855" spans="2:9" x14ac:dyDescent="0.25">
      <c r="B855" t="s">
        <v>4</v>
      </c>
      <c r="C855" t="s">
        <v>6</v>
      </c>
      <c r="D855" t="s">
        <v>2</v>
      </c>
      <c r="E855" s="5">
        <v>13.333333333333332</v>
      </c>
      <c r="F855" s="5">
        <v>4.6875</v>
      </c>
      <c r="G855" s="5">
        <v>256</v>
      </c>
      <c r="H855" s="7">
        <v>209.125</v>
      </c>
      <c r="I855" s="5">
        <v>209.125</v>
      </c>
    </row>
    <row r="856" spans="2:9" x14ac:dyDescent="0.25">
      <c r="B856" t="s">
        <v>4</v>
      </c>
      <c r="C856" t="s">
        <v>6</v>
      </c>
      <c r="D856" t="s">
        <v>6</v>
      </c>
      <c r="E856" s="5">
        <v>10.666666666666666</v>
      </c>
      <c r="F856" s="5"/>
      <c r="G856" s="5">
        <v>235</v>
      </c>
      <c r="H856" s="7">
        <v>235</v>
      </c>
      <c r="I856" s="5"/>
    </row>
    <row r="857" spans="2:9" x14ac:dyDescent="0.25">
      <c r="B857" t="s">
        <v>1</v>
      </c>
      <c r="C857" t="s">
        <v>7</v>
      </c>
      <c r="D857" t="s">
        <v>7</v>
      </c>
      <c r="E857" s="5">
        <v>14.222222222222221</v>
      </c>
      <c r="F857" s="5"/>
      <c r="G857" s="5">
        <v>261</v>
      </c>
      <c r="H857" s="7">
        <v>261</v>
      </c>
      <c r="I857" s="5"/>
    </row>
    <row r="858" spans="2:9" x14ac:dyDescent="0.25">
      <c r="B858" t="s">
        <v>1</v>
      </c>
      <c r="C858" t="s">
        <v>7</v>
      </c>
      <c r="D858" t="s">
        <v>0</v>
      </c>
      <c r="E858" s="5">
        <v>21.333333333333332</v>
      </c>
      <c r="F858" s="5">
        <v>4</v>
      </c>
      <c r="G858" s="5">
        <v>269</v>
      </c>
      <c r="H858" s="7">
        <v>229</v>
      </c>
      <c r="I858" s="5">
        <v>229</v>
      </c>
    </row>
    <row r="859" spans="2:9" x14ac:dyDescent="0.25">
      <c r="B859" t="s">
        <v>1</v>
      </c>
      <c r="C859" t="s">
        <v>7</v>
      </c>
      <c r="D859" t="s">
        <v>5</v>
      </c>
      <c r="E859" s="5">
        <v>14.222222222222221</v>
      </c>
      <c r="F859" s="5">
        <v>3.5555555555555554</v>
      </c>
      <c r="G859" s="5">
        <v>254</v>
      </c>
      <c r="H859" s="7">
        <v>218.44444444444446</v>
      </c>
      <c r="I859" s="5">
        <v>218.44444444444446</v>
      </c>
    </row>
    <row r="860" spans="2:9" x14ac:dyDescent="0.25">
      <c r="B860" t="s">
        <v>1</v>
      </c>
      <c r="C860" t="s">
        <v>7</v>
      </c>
      <c r="D860" t="s">
        <v>3</v>
      </c>
      <c r="E860" s="5">
        <v>21.333333333333332</v>
      </c>
      <c r="F860" s="5">
        <v>4</v>
      </c>
      <c r="G860" s="5">
        <v>250</v>
      </c>
      <c r="H860" s="7">
        <v>210</v>
      </c>
      <c r="I860" s="5">
        <v>210</v>
      </c>
    </row>
    <row r="861" spans="2:9" x14ac:dyDescent="0.25">
      <c r="B861" t="s">
        <v>1</v>
      </c>
      <c r="C861" t="s">
        <v>7</v>
      </c>
      <c r="D861" t="s">
        <v>4</v>
      </c>
      <c r="E861" s="5">
        <v>14.222222222222221</v>
      </c>
      <c r="F861" s="5">
        <v>3.5555555555555554</v>
      </c>
      <c r="G861" s="5">
        <v>273</v>
      </c>
      <c r="H861" s="7">
        <v>237.44444444444446</v>
      </c>
      <c r="I861" s="5">
        <v>237.44444444444446</v>
      </c>
    </row>
    <row r="862" spans="2:9" x14ac:dyDescent="0.25">
      <c r="B862" t="s">
        <v>1</v>
      </c>
      <c r="C862" t="s">
        <v>7</v>
      </c>
      <c r="D862" t="s">
        <v>1</v>
      </c>
      <c r="E862" s="5">
        <v>10.666666666666666</v>
      </c>
      <c r="F862" s="5"/>
      <c r="G862" s="5">
        <v>273</v>
      </c>
      <c r="H862" s="7">
        <v>273</v>
      </c>
      <c r="I862" s="5"/>
    </row>
    <row r="863" spans="2:9" x14ac:dyDescent="0.25">
      <c r="B863" t="s">
        <v>1</v>
      </c>
      <c r="C863" t="s">
        <v>7</v>
      </c>
      <c r="D863" t="s">
        <v>10</v>
      </c>
      <c r="E863" s="5">
        <v>5.333333333333333</v>
      </c>
      <c r="F863" s="5">
        <v>1.75</v>
      </c>
      <c r="G863" s="5">
        <v>265</v>
      </c>
      <c r="H863" s="7">
        <v>247.5</v>
      </c>
      <c r="I863" s="5">
        <v>247.5</v>
      </c>
    </row>
    <row r="864" spans="2:9" x14ac:dyDescent="0.25">
      <c r="B864" t="s">
        <v>1</v>
      </c>
      <c r="C864" t="s">
        <v>7</v>
      </c>
      <c r="D864" t="s">
        <v>9</v>
      </c>
      <c r="E864" s="5">
        <v>21.333333333333332</v>
      </c>
      <c r="F864" s="5">
        <v>4</v>
      </c>
      <c r="G864" s="5">
        <v>246</v>
      </c>
      <c r="H864" s="7">
        <v>206</v>
      </c>
      <c r="I864" s="5">
        <v>206</v>
      </c>
    </row>
    <row r="865" spans="2:9" x14ac:dyDescent="0.25">
      <c r="B865" t="s">
        <v>1</v>
      </c>
      <c r="C865" t="s">
        <v>7</v>
      </c>
      <c r="D865" t="s">
        <v>8</v>
      </c>
      <c r="E865" s="5">
        <v>14.222222222222221</v>
      </c>
      <c r="F865" s="5">
        <v>3.5555555555555554</v>
      </c>
      <c r="G865" s="5">
        <v>270</v>
      </c>
      <c r="H865" s="7">
        <v>234.44444444444446</v>
      </c>
      <c r="I865" s="5">
        <v>234.44444444444446</v>
      </c>
    </row>
    <row r="866" spans="2:9" x14ac:dyDescent="0.25">
      <c r="B866" t="s">
        <v>1</v>
      </c>
      <c r="C866" t="s">
        <v>7</v>
      </c>
      <c r="D866" t="s">
        <v>12</v>
      </c>
      <c r="E866" s="5">
        <v>13.333333333333332</v>
      </c>
      <c r="F866" s="5">
        <v>2.6666666666666665</v>
      </c>
      <c r="G866" s="5">
        <v>273</v>
      </c>
      <c r="H866" s="7">
        <v>246.33333333333334</v>
      </c>
      <c r="I866" s="5">
        <v>246.33333333333334</v>
      </c>
    </row>
    <row r="867" spans="2:9" x14ac:dyDescent="0.25">
      <c r="B867" t="s">
        <v>1</v>
      </c>
      <c r="C867" t="s">
        <v>7</v>
      </c>
      <c r="D867" t="s">
        <v>11</v>
      </c>
      <c r="E867" s="5">
        <v>10.666666666666666</v>
      </c>
      <c r="F867" s="5">
        <v>2.6666666666666665</v>
      </c>
      <c r="G867" s="5">
        <v>268</v>
      </c>
      <c r="H867" s="7">
        <v>241.33333333333334</v>
      </c>
      <c r="I867" s="5">
        <v>241.33333333333334</v>
      </c>
    </row>
    <row r="868" spans="2:9" x14ac:dyDescent="0.25">
      <c r="B868" t="s">
        <v>1</v>
      </c>
      <c r="C868" t="s">
        <v>7</v>
      </c>
      <c r="D868" t="s">
        <v>2</v>
      </c>
      <c r="E868" s="5">
        <v>13.333333333333332</v>
      </c>
      <c r="F868" s="5">
        <v>2.5</v>
      </c>
      <c r="G868" s="5">
        <v>269</v>
      </c>
      <c r="H868" s="7">
        <v>244</v>
      </c>
      <c r="I868" s="5">
        <v>244</v>
      </c>
    </row>
    <row r="869" spans="2:9" x14ac:dyDescent="0.25">
      <c r="B869" t="s">
        <v>1</v>
      </c>
      <c r="C869" t="s">
        <v>7</v>
      </c>
      <c r="D869" t="s">
        <v>6</v>
      </c>
      <c r="E869" s="5">
        <v>10.666666666666666</v>
      </c>
      <c r="F869" s="5">
        <v>2.6666666666666665</v>
      </c>
      <c r="G869" s="5">
        <v>248</v>
      </c>
      <c r="H869" s="7">
        <v>221.33333333333334</v>
      </c>
      <c r="I869" s="5">
        <v>221.33333333333334</v>
      </c>
    </row>
    <row r="870" spans="2:9" x14ac:dyDescent="0.25">
      <c r="B870" t="s">
        <v>1</v>
      </c>
      <c r="C870" t="s">
        <v>0</v>
      </c>
      <c r="D870" t="s">
        <v>7</v>
      </c>
      <c r="E870" s="5">
        <v>21.333333333333332</v>
      </c>
      <c r="F870" s="5">
        <v>4</v>
      </c>
      <c r="G870" s="5">
        <v>269</v>
      </c>
      <c r="H870" s="7">
        <v>229</v>
      </c>
      <c r="I870" s="5">
        <v>229</v>
      </c>
    </row>
    <row r="871" spans="2:9" x14ac:dyDescent="0.25">
      <c r="B871" t="s">
        <v>1</v>
      </c>
      <c r="C871" t="s">
        <v>0</v>
      </c>
      <c r="D871" t="s">
        <v>0</v>
      </c>
      <c r="E871" s="5">
        <v>32</v>
      </c>
      <c r="F871" s="5"/>
      <c r="G871" s="5">
        <v>277</v>
      </c>
      <c r="H871" s="7">
        <v>277</v>
      </c>
      <c r="I871" s="5"/>
    </row>
    <row r="872" spans="2:9" x14ac:dyDescent="0.25">
      <c r="B872" t="s">
        <v>1</v>
      </c>
      <c r="C872" t="s">
        <v>0</v>
      </c>
      <c r="D872" t="s">
        <v>5</v>
      </c>
      <c r="E872" s="5">
        <v>21.333333333333332</v>
      </c>
      <c r="F872" s="5">
        <v>4</v>
      </c>
      <c r="G872" s="5">
        <v>262</v>
      </c>
      <c r="H872" s="7">
        <v>222</v>
      </c>
      <c r="I872" s="5">
        <v>222</v>
      </c>
    </row>
    <row r="873" spans="2:9" x14ac:dyDescent="0.25">
      <c r="B873" t="s">
        <v>1</v>
      </c>
      <c r="C873" t="s">
        <v>0</v>
      </c>
      <c r="D873" t="s">
        <v>3</v>
      </c>
      <c r="E873" s="5">
        <v>32</v>
      </c>
      <c r="F873" s="5">
        <v>18</v>
      </c>
      <c r="G873" s="5">
        <v>258</v>
      </c>
      <c r="H873" s="7">
        <v>78</v>
      </c>
      <c r="I873" s="5">
        <v>78</v>
      </c>
    </row>
    <row r="874" spans="2:9" x14ac:dyDescent="0.25">
      <c r="B874" t="s">
        <v>1</v>
      </c>
      <c r="C874" t="s">
        <v>0</v>
      </c>
      <c r="D874" t="s">
        <v>4</v>
      </c>
      <c r="E874" s="5">
        <v>21.333333333333332</v>
      </c>
      <c r="F874" s="5">
        <v>5.333333333333333</v>
      </c>
      <c r="G874" s="5">
        <v>281</v>
      </c>
      <c r="H874" s="7">
        <v>227.66666666666669</v>
      </c>
      <c r="I874" s="5">
        <v>227.66666666666669</v>
      </c>
    </row>
    <row r="875" spans="2:9" x14ac:dyDescent="0.25">
      <c r="B875" t="s">
        <v>1</v>
      </c>
      <c r="C875" t="s">
        <v>0</v>
      </c>
      <c r="D875" t="s">
        <v>1</v>
      </c>
      <c r="E875" s="5">
        <v>16</v>
      </c>
      <c r="F875" s="5"/>
      <c r="G875" s="5">
        <v>281</v>
      </c>
      <c r="H875" s="7">
        <v>281</v>
      </c>
      <c r="I875" s="5"/>
    </row>
    <row r="876" spans="2:9" x14ac:dyDescent="0.25">
      <c r="B876" t="s">
        <v>1</v>
      </c>
      <c r="C876" t="s">
        <v>0</v>
      </c>
      <c r="D876" t="s">
        <v>10</v>
      </c>
      <c r="E876" s="5">
        <v>8</v>
      </c>
      <c r="F876" s="5">
        <v>4</v>
      </c>
      <c r="G876" s="5">
        <v>273</v>
      </c>
      <c r="H876" s="7">
        <v>233</v>
      </c>
      <c r="I876" s="5">
        <v>233</v>
      </c>
    </row>
    <row r="877" spans="2:9" x14ac:dyDescent="0.25">
      <c r="B877" t="s">
        <v>1</v>
      </c>
      <c r="C877" t="s">
        <v>0</v>
      </c>
      <c r="D877" t="s">
        <v>9</v>
      </c>
      <c r="E877" s="5">
        <v>32</v>
      </c>
      <c r="F877" s="5">
        <v>18</v>
      </c>
      <c r="G877" s="5">
        <v>254</v>
      </c>
      <c r="H877" s="7">
        <v>74</v>
      </c>
      <c r="I877" s="5">
        <v>74</v>
      </c>
    </row>
    <row r="878" spans="2:9" x14ac:dyDescent="0.25">
      <c r="B878" t="s">
        <v>1</v>
      </c>
      <c r="C878" t="s">
        <v>0</v>
      </c>
      <c r="D878" t="s">
        <v>8</v>
      </c>
      <c r="E878" s="5">
        <v>21.333333333333332</v>
      </c>
      <c r="F878" s="5">
        <v>4</v>
      </c>
      <c r="G878" s="5">
        <v>278</v>
      </c>
      <c r="H878" s="7">
        <v>238</v>
      </c>
      <c r="I878" s="5">
        <v>238</v>
      </c>
    </row>
    <row r="879" spans="2:9" x14ac:dyDescent="0.25">
      <c r="B879" t="s">
        <v>1</v>
      </c>
      <c r="C879" t="s">
        <v>0</v>
      </c>
      <c r="D879" t="s">
        <v>12</v>
      </c>
      <c r="E879" s="5">
        <v>20</v>
      </c>
      <c r="F879" s="5">
        <v>12</v>
      </c>
      <c r="G879" s="5">
        <v>281</v>
      </c>
      <c r="H879" s="7">
        <v>161</v>
      </c>
      <c r="I879" s="5">
        <v>161</v>
      </c>
    </row>
    <row r="880" spans="2:9" x14ac:dyDescent="0.25">
      <c r="B880" t="s">
        <v>1</v>
      </c>
      <c r="C880" t="s">
        <v>0</v>
      </c>
      <c r="D880" t="s">
        <v>11</v>
      </c>
      <c r="E880" s="5">
        <v>16</v>
      </c>
      <c r="F880" s="5">
        <v>12</v>
      </c>
      <c r="G880" s="5">
        <v>276</v>
      </c>
      <c r="H880" s="7">
        <v>156</v>
      </c>
      <c r="I880" s="5">
        <v>156</v>
      </c>
    </row>
    <row r="881" spans="2:9" x14ac:dyDescent="0.25">
      <c r="B881" t="s">
        <v>1</v>
      </c>
      <c r="C881" t="s">
        <v>0</v>
      </c>
      <c r="D881" t="s">
        <v>2</v>
      </c>
      <c r="E881" s="5">
        <v>20</v>
      </c>
      <c r="F881" s="5">
        <v>5.333333333333333</v>
      </c>
      <c r="G881" s="5">
        <v>277</v>
      </c>
      <c r="H881" s="7">
        <v>223.66666666666669</v>
      </c>
      <c r="I881" s="5">
        <v>223.66666666666669</v>
      </c>
    </row>
    <row r="882" spans="2:9" x14ac:dyDescent="0.25">
      <c r="B882" t="s">
        <v>1</v>
      </c>
      <c r="C882" t="s">
        <v>0</v>
      </c>
      <c r="D882" t="s">
        <v>6</v>
      </c>
      <c r="E882" s="5">
        <v>16</v>
      </c>
      <c r="F882" s="5">
        <v>12</v>
      </c>
      <c r="G882" s="5">
        <v>256</v>
      </c>
      <c r="H882" s="7">
        <v>136</v>
      </c>
      <c r="I882" s="5">
        <v>136</v>
      </c>
    </row>
    <row r="883" spans="2:9" x14ac:dyDescent="0.25">
      <c r="B883" t="s">
        <v>1</v>
      </c>
      <c r="C883" t="s">
        <v>5</v>
      </c>
      <c r="D883" t="s">
        <v>7</v>
      </c>
      <c r="E883" s="5">
        <v>14.222222222222221</v>
      </c>
      <c r="F883" s="5">
        <v>3.5555555555555554</v>
      </c>
      <c r="G883" s="5">
        <v>254</v>
      </c>
      <c r="H883" s="7">
        <v>218.44444444444446</v>
      </c>
      <c r="I883" s="5">
        <v>218.44444444444446</v>
      </c>
    </row>
    <row r="884" spans="2:9" x14ac:dyDescent="0.25">
      <c r="B884" t="s">
        <v>1</v>
      </c>
      <c r="C884" t="s">
        <v>5</v>
      </c>
      <c r="D884" t="s">
        <v>0</v>
      </c>
      <c r="E884" s="5">
        <v>21.333333333333332</v>
      </c>
      <c r="F884" s="5">
        <v>4</v>
      </c>
      <c r="G884" s="5">
        <v>262</v>
      </c>
      <c r="H884" s="7">
        <v>222</v>
      </c>
      <c r="I884" s="5">
        <v>222</v>
      </c>
    </row>
    <row r="885" spans="2:9" x14ac:dyDescent="0.25">
      <c r="B885" t="s">
        <v>1</v>
      </c>
      <c r="C885" t="s">
        <v>5</v>
      </c>
      <c r="D885" t="s">
        <v>5</v>
      </c>
      <c r="E885" s="5">
        <v>14.222222222222221</v>
      </c>
      <c r="F885" s="5"/>
      <c r="G885" s="5">
        <v>247</v>
      </c>
      <c r="H885" s="7">
        <v>247</v>
      </c>
      <c r="I885" s="5"/>
    </row>
    <row r="886" spans="2:9" x14ac:dyDescent="0.25">
      <c r="B886" t="s">
        <v>1</v>
      </c>
      <c r="C886" t="s">
        <v>5</v>
      </c>
      <c r="D886" t="s">
        <v>3</v>
      </c>
      <c r="E886" s="5">
        <v>21.333333333333332</v>
      </c>
      <c r="F886" s="5">
        <v>4</v>
      </c>
      <c r="G886" s="5">
        <v>243</v>
      </c>
      <c r="H886" s="7">
        <v>203</v>
      </c>
      <c r="I886" s="5">
        <v>203</v>
      </c>
    </row>
    <row r="887" spans="2:9" x14ac:dyDescent="0.25">
      <c r="B887" t="s">
        <v>1</v>
      </c>
      <c r="C887" t="s">
        <v>5</v>
      </c>
      <c r="D887" t="s">
        <v>4</v>
      </c>
      <c r="E887" s="5">
        <v>14.222222222222221</v>
      </c>
      <c r="F887" s="5">
        <v>3.5555555555555554</v>
      </c>
      <c r="G887" s="5">
        <v>266</v>
      </c>
      <c r="H887" s="7">
        <v>230.44444444444446</v>
      </c>
      <c r="I887" s="5">
        <v>230.44444444444446</v>
      </c>
    </row>
    <row r="888" spans="2:9" x14ac:dyDescent="0.25">
      <c r="B888" t="s">
        <v>1</v>
      </c>
      <c r="C888" t="s">
        <v>5</v>
      </c>
      <c r="D888" t="s">
        <v>1</v>
      </c>
      <c r="E888" s="5">
        <v>10.666666666666666</v>
      </c>
      <c r="F888" s="5"/>
      <c r="G888" s="5">
        <v>266</v>
      </c>
      <c r="H888" s="7">
        <v>266</v>
      </c>
      <c r="I888" s="5"/>
    </row>
    <row r="889" spans="2:9" x14ac:dyDescent="0.25">
      <c r="B889" t="s">
        <v>1</v>
      </c>
      <c r="C889" t="s">
        <v>5</v>
      </c>
      <c r="D889" t="s">
        <v>10</v>
      </c>
      <c r="E889" s="5">
        <v>5.333333333333333</v>
      </c>
      <c r="F889" s="5">
        <v>1.75</v>
      </c>
      <c r="G889" s="5">
        <v>258</v>
      </c>
      <c r="H889" s="7">
        <v>240.5</v>
      </c>
      <c r="I889" s="5">
        <v>240.5</v>
      </c>
    </row>
    <row r="890" spans="2:9" x14ac:dyDescent="0.25">
      <c r="B890" t="s">
        <v>1</v>
      </c>
      <c r="C890" t="s">
        <v>5</v>
      </c>
      <c r="D890" t="s">
        <v>9</v>
      </c>
      <c r="E890" s="5">
        <v>21.333333333333332</v>
      </c>
      <c r="F890" s="5">
        <v>4</v>
      </c>
      <c r="G890" s="5">
        <v>239</v>
      </c>
      <c r="H890" s="7">
        <v>199</v>
      </c>
      <c r="I890" s="5">
        <v>199</v>
      </c>
    </row>
    <row r="891" spans="2:9" x14ac:dyDescent="0.25">
      <c r="B891" t="s">
        <v>1</v>
      </c>
      <c r="C891" t="s">
        <v>5</v>
      </c>
      <c r="D891" t="s">
        <v>8</v>
      </c>
      <c r="E891" s="5">
        <v>14.222222222222221</v>
      </c>
      <c r="F891" s="5">
        <v>3.5555555555555554</v>
      </c>
      <c r="G891" s="5">
        <v>263</v>
      </c>
      <c r="H891" s="7">
        <v>227.44444444444446</v>
      </c>
      <c r="I891" s="5">
        <v>227.44444444444446</v>
      </c>
    </row>
    <row r="892" spans="2:9" x14ac:dyDescent="0.25">
      <c r="B892" t="s">
        <v>1</v>
      </c>
      <c r="C892" t="s">
        <v>5</v>
      </c>
      <c r="D892" t="s">
        <v>12</v>
      </c>
      <c r="E892" s="5">
        <v>13.333333333333332</v>
      </c>
      <c r="F892" s="5">
        <v>2.6666666666666665</v>
      </c>
      <c r="G892" s="5">
        <v>266</v>
      </c>
      <c r="H892" s="7">
        <v>239.33333333333334</v>
      </c>
      <c r="I892" s="5">
        <v>239.33333333333334</v>
      </c>
    </row>
    <row r="893" spans="2:9" x14ac:dyDescent="0.25">
      <c r="B893" t="s">
        <v>1</v>
      </c>
      <c r="C893" t="s">
        <v>5</v>
      </c>
      <c r="D893" t="s">
        <v>11</v>
      </c>
      <c r="E893" s="5">
        <v>10.666666666666666</v>
      </c>
      <c r="F893" s="5">
        <v>2.6666666666666665</v>
      </c>
      <c r="G893" s="5">
        <v>261</v>
      </c>
      <c r="H893" s="7">
        <v>234.33333333333334</v>
      </c>
      <c r="I893" s="5">
        <v>234.33333333333334</v>
      </c>
    </row>
    <row r="894" spans="2:9" x14ac:dyDescent="0.25">
      <c r="B894" t="s">
        <v>1</v>
      </c>
      <c r="C894" t="s">
        <v>5</v>
      </c>
      <c r="D894" t="s">
        <v>2</v>
      </c>
      <c r="E894" s="5">
        <v>13.333333333333332</v>
      </c>
      <c r="F894" s="5">
        <v>2.5</v>
      </c>
      <c r="G894" s="5">
        <v>262</v>
      </c>
      <c r="H894" s="7">
        <v>237</v>
      </c>
      <c r="I894" s="5">
        <v>237</v>
      </c>
    </row>
    <row r="895" spans="2:9" x14ac:dyDescent="0.25">
      <c r="B895" t="s">
        <v>1</v>
      </c>
      <c r="C895" t="s">
        <v>5</v>
      </c>
      <c r="D895" t="s">
        <v>6</v>
      </c>
      <c r="E895" s="5">
        <v>10.666666666666666</v>
      </c>
      <c r="F895" s="5">
        <v>2.6666666666666665</v>
      </c>
      <c r="G895" s="5">
        <v>241</v>
      </c>
      <c r="H895" s="7">
        <v>214.33333333333334</v>
      </c>
      <c r="I895" s="5">
        <v>214.33333333333334</v>
      </c>
    </row>
    <row r="896" spans="2:9" x14ac:dyDescent="0.25">
      <c r="B896" t="s">
        <v>1</v>
      </c>
      <c r="C896" t="s">
        <v>3</v>
      </c>
      <c r="D896" t="s">
        <v>7</v>
      </c>
      <c r="E896" s="5">
        <v>21.333333333333332</v>
      </c>
      <c r="F896" s="5">
        <v>4</v>
      </c>
      <c r="G896" s="5">
        <v>250</v>
      </c>
      <c r="H896" s="7">
        <v>210</v>
      </c>
      <c r="I896" s="5">
        <v>210</v>
      </c>
    </row>
    <row r="897" spans="2:9" x14ac:dyDescent="0.25">
      <c r="B897" t="s">
        <v>1</v>
      </c>
      <c r="C897" t="s">
        <v>3</v>
      </c>
      <c r="D897" t="s">
        <v>0</v>
      </c>
      <c r="E897" s="5">
        <v>32</v>
      </c>
      <c r="F897" s="5">
        <v>18</v>
      </c>
      <c r="G897" s="5">
        <v>258</v>
      </c>
      <c r="H897" s="7">
        <v>78</v>
      </c>
      <c r="I897" s="5">
        <v>78</v>
      </c>
    </row>
    <row r="898" spans="2:9" x14ac:dyDescent="0.25">
      <c r="B898" t="s">
        <v>1</v>
      </c>
      <c r="C898" t="s">
        <v>3</v>
      </c>
      <c r="D898" t="s">
        <v>5</v>
      </c>
      <c r="E898" s="5">
        <v>21.333333333333332</v>
      </c>
      <c r="F898" s="5">
        <v>4</v>
      </c>
      <c r="G898" s="5">
        <v>243</v>
      </c>
      <c r="H898" s="7">
        <v>203</v>
      </c>
      <c r="I898" s="5">
        <v>203</v>
      </c>
    </row>
    <row r="899" spans="2:9" x14ac:dyDescent="0.25">
      <c r="B899" t="s">
        <v>1</v>
      </c>
      <c r="C899" t="s">
        <v>3</v>
      </c>
      <c r="D899" t="s">
        <v>3</v>
      </c>
      <c r="E899" s="5">
        <v>32</v>
      </c>
      <c r="F899" s="5"/>
      <c r="G899" s="5">
        <v>239</v>
      </c>
      <c r="H899" s="7">
        <v>239</v>
      </c>
      <c r="I899" s="5"/>
    </row>
    <row r="900" spans="2:9" x14ac:dyDescent="0.25">
      <c r="B900" t="s">
        <v>1</v>
      </c>
      <c r="C900" t="s">
        <v>3</v>
      </c>
      <c r="D900" t="s">
        <v>4</v>
      </c>
      <c r="E900" s="5">
        <v>21.333333333333332</v>
      </c>
      <c r="F900" s="5">
        <v>5.333333333333333</v>
      </c>
      <c r="G900" s="5">
        <v>262</v>
      </c>
      <c r="H900" s="7">
        <v>208.66666666666669</v>
      </c>
      <c r="I900" s="5">
        <v>208.66666666666669</v>
      </c>
    </row>
    <row r="901" spans="2:9" x14ac:dyDescent="0.25">
      <c r="B901" t="s">
        <v>1</v>
      </c>
      <c r="C901" t="s">
        <v>3</v>
      </c>
      <c r="D901" t="s">
        <v>1</v>
      </c>
      <c r="E901" s="5">
        <v>16</v>
      </c>
      <c r="F901" s="5"/>
      <c r="G901" s="5">
        <v>262</v>
      </c>
      <c r="H901" s="7">
        <v>262</v>
      </c>
      <c r="I901" s="5"/>
    </row>
    <row r="902" spans="2:9" x14ac:dyDescent="0.25">
      <c r="B902" t="s">
        <v>1</v>
      </c>
      <c r="C902" t="s">
        <v>3</v>
      </c>
      <c r="D902" t="s">
        <v>10</v>
      </c>
      <c r="E902" s="5">
        <v>8</v>
      </c>
      <c r="F902" s="5">
        <v>4</v>
      </c>
      <c r="G902" s="5">
        <v>254</v>
      </c>
      <c r="H902" s="7">
        <v>214</v>
      </c>
      <c r="I902" s="5">
        <v>214</v>
      </c>
    </row>
    <row r="903" spans="2:9" x14ac:dyDescent="0.25">
      <c r="B903" t="s">
        <v>1</v>
      </c>
      <c r="C903" t="s">
        <v>3</v>
      </c>
      <c r="D903" t="s">
        <v>9</v>
      </c>
      <c r="E903" s="5">
        <v>32</v>
      </c>
      <c r="F903" s="5">
        <v>18</v>
      </c>
      <c r="G903" s="5">
        <v>235</v>
      </c>
      <c r="H903" s="7">
        <v>55</v>
      </c>
      <c r="I903" s="5">
        <v>55</v>
      </c>
    </row>
    <row r="904" spans="2:9" x14ac:dyDescent="0.25">
      <c r="B904" t="s">
        <v>1</v>
      </c>
      <c r="C904" t="s">
        <v>3</v>
      </c>
      <c r="D904" t="s">
        <v>8</v>
      </c>
      <c r="E904" s="5">
        <v>21.333333333333332</v>
      </c>
      <c r="F904" s="5">
        <v>4</v>
      </c>
      <c r="G904" s="5">
        <v>259</v>
      </c>
      <c r="H904" s="7">
        <v>219</v>
      </c>
      <c r="I904" s="5">
        <v>219</v>
      </c>
    </row>
    <row r="905" spans="2:9" x14ac:dyDescent="0.25">
      <c r="B905" t="s">
        <v>1</v>
      </c>
      <c r="C905" t="s">
        <v>3</v>
      </c>
      <c r="D905" t="s">
        <v>12</v>
      </c>
      <c r="E905" s="5">
        <v>20</v>
      </c>
      <c r="F905" s="5">
        <v>12</v>
      </c>
      <c r="G905" s="5">
        <v>262</v>
      </c>
      <c r="H905" s="7">
        <v>142</v>
      </c>
      <c r="I905" s="5">
        <v>142</v>
      </c>
    </row>
    <row r="906" spans="2:9" x14ac:dyDescent="0.25">
      <c r="B906" t="s">
        <v>1</v>
      </c>
      <c r="C906" t="s">
        <v>3</v>
      </c>
      <c r="D906" t="s">
        <v>11</v>
      </c>
      <c r="E906" s="5">
        <v>16</v>
      </c>
      <c r="F906" s="5">
        <v>12</v>
      </c>
      <c r="G906" s="5">
        <v>257</v>
      </c>
      <c r="H906" s="7">
        <v>137</v>
      </c>
      <c r="I906" s="5">
        <v>137</v>
      </c>
    </row>
    <row r="907" spans="2:9" x14ac:dyDescent="0.25">
      <c r="B907" t="s">
        <v>1</v>
      </c>
      <c r="C907" t="s">
        <v>3</v>
      </c>
      <c r="D907" t="s">
        <v>2</v>
      </c>
      <c r="E907" s="5">
        <v>20</v>
      </c>
      <c r="F907" s="5">
        <v>5.333333333333333</v>
      </c>
      <c r="G907" s="5">
        <v>258</v>
      </c>
      <c r="H907" s="7">
        <v>204.66666666666669</v>
      </c>
      <c r="I907" s="5">
        <v>204.66666666666669</v>
      </c>
    </row>
    <row r="908" spans="2:9" x14ac:dyDescent="0.25">
      <c r="B908" t="s">
        <v>1</v>
      </c>
      <c r="C908" t="s">
        <v>3</v>
      </c>
      <c r="D908" t="s">
        <v>6</v>
      </c>
      <c r="E908" s="5">
        <v>16</v>
      </c>
      <c r="F908" s="5">
        <v>12</v>
      </c>
      <c r="G908" s="5">
        <v>237</v>
      </c>
      <c r="H908" s="7">
        <v>117</v>
      </c>
      <c r="I908" s="5">
        <v>117</v>
      </c>
    </row>
    <row r="909" spans="2:9" x14ac:dyDescent="0.25">
      <c r="B909" t="s">
        <v>1</v>
      </c>
      <c r="C909" t="s">
        <v>4</v>
      </c>
      <c r="D909" t="s">
        <v>7</v>
      </c>
      <c r="E909" s="5">
        <v>14.222222222222221</v>
      </c>
      <c r="F909" s="5">
        <v>3.5555555555555554</v>
      </c>
      <c r="G909" s="5">
        <v>273</v>
      </c>
      <c r="H909" s="7">
        <v>237.44444444444446</v>
      </c>
      <c r="I909" s="5">
        <v>237.44444444444446</v>
      </c>
    </row>
    <row r="910" spans="2:9" x14ac:dyDescent="0.25">
      <c r="B910" t="s">
        <v>1</v>
      </c>
      <c r="C910" t="s">
        <v>4</v>
      </c>
      <c r="D910" t="s">
        <v>0</v>
      </c>
      <c r="E910" s="5">
        <v>21.333333333333332</v>
      </c>
      <c r="F910" s="5">
        <v>5.333333333333333</v>
      </c>
      <c r="G910" s="5">
        <v>281</v>
      </c>
      <c r="H910" s="7">
        <v>227.66666666666669</v>
      </c>
      <c r="I910" s="5">
        <v>227.66666666666669</v>
      </c>
    </row>
    <row r="911" spans="2:9" x14ac:dyDescent="0.25">
      <c r="B911" t="s">
        <v>1</v>
      </c>
      <c r="C911" t="s">
        <v>4</v>
      </c>
      <c r="D911" t="s">
        <v>5</v>
      </c>
      <c r="E911" s="5">
        <v>14.222222222222221</v>
      </c>
      <c r="F911" s="5">
        <v>3.5555555555555554</v>
      </c>
      <c r="G911" s="5">
        <v>266</v>
      </c>
      <c r="H911" s="7">
        <v>230.44444444444446</v>
      </c>
      <c r="I911" s="5">
        <v>230.44444444444446</v>
      </c>
    </row>
    <row r="912" spans="2:9" x14ac:dyDescent="0.25">
      <c r="B912" t="s">
        <v>1</v>
      </c>
      <c r="C912" t="s">
        <v>4</v>
      </c>
      <c r="D912" t="s">
        <v>3</v>
      </c>
      <c r="E912" s="5">
        <v>21.333333333333332</v>
      </c>
      <c r="F912" s="5">
        <v>5.333333333333333</v>
      </c>
      <c r="G912" s="5">
        <v>262</v>
      </c>
      <c r="H912" s="7">
        <v>208.66666666666669</v>
      </c>
      <c r="I912" s="5">
        <v>208.66666666666669</v>
      </c>
    </row>
    <row r="913" spans="2:9" x14ac:dyDescent="0.25">
      <c r="B913" t="s">
        <v>1</v>
      </c>
      <c r="C913" t="s">
        <v>4</v>
      </c>
      <c r="D913" t="s">
        <v>4</v>
      </c>
      <c r="E913" s="5">
        <v>14.222222222222221</v>
      </c>
      <c r="F913" s="5"/>
      <c r="G913" s="5">
        <v>285</v>
      </c>
      <c r="H913" s="7">
        <v>285</v>
      </c>
      <c r="I913" s="5"/>
    </row>
    <row r="914" spans="2:9" x14ac:dyDescent="0.25">
      <c r="B914" t="s">
        <v>1</v>
      </c>
      <c r="C914" t="s">
        <v>4</v>
      </c>
      <c r="D914" t="s">
        <v>1</v>
      </c>
      <c r="E914" s="5">
        <v>10.666666666666666</v>
      </c>
      <c r="F914" s="5"/>
      <c r="G914" s="5">
        <v>285</v>
      </c>
      <c r="H914" s="7">
        <v>285</v>
      </c>
      <c r="I914" s="5"/>
    </row>
    <row r="915" spans="2:9" x14ac:dyDescent="0.25">
      <c r="B915" t="s">
        <v>1</v>
      </c>
      <c r="C915" t="s">
        <v>4</v>
      </c>
      <c r="D915" t="s">
        <v>10</v>
      </c>
      <c r="E915" s="5">
        <v>5.333333333333333</v>
      </c>
      <c r="F915" s="5">
        <v>1.75</v>
      </c>
      <c r="G915" s="5">
        <v>277</v>
      </c>
      <c r="H915" s="7">
        <v>259.5</v>
      </c>
      <c r="I915" s="5">
        <v>259.5</v>
      </c>
    </row>
    <row r="916" spans="2:9" x14ac:dyDescent="0.25">
      <c r="B916" t="s">
        <v>1</v>
      </c>
      <c r="C916" t="s">
        <v>4</v>
      </c>
      <c r="D916" t="s">
        <v>9</v>
      </c>
      <c r="E916" s="5">
        <v>21.333333333333332</v>
      </c>
      <c r="F916" s="5">
        <v>5.333333333333333</v>
      </c>
      <c r="G916" s="5">
        <v>258</v>
      </c>
      <c r="H916" s="7">
        <v>204.66666666666669</v>
      </c>
      <c r="I916" s="5">
        <v>204.66666666666669</v>
      </c>
    </row>
    <row r="917" spans="2:9" x14ac:dyDescent="0.25">
      <c r="B917" t="s">
        <v>1</v>
      </c>
      <c r="C917" t="s">
        <v>4</v>
      </c>
      <c r="D917" t="s">
        <v>8</v>
      </c>
      <c r="E917" s="5">
        <v>14.222222222222221</v>
      </c>
      <c r="F917" s="5">
        <v>3.75</v>
      </c>
      <c r="G917" s="5">
        <v>282</v>
      </c>
      <c r="H917" s="7">
        <v>244.5</v>
      </c>
      <c r="I917" s="5">
        <v>244.5</v>
      </c>
    </row>
    <row r="918" spans="2:9" x14ac:dyDescent="0.25">
      <c r="B918" t="s">
        <v>1</v>
      </c>
      <c r="C918" t="s">
        <v>4</v>
      </c>
      <c r="D918" t="s">
        <v>12</v>
      </c>
      <c r="E918" s="5">
        <v>13.333333333333332</v>
      </c>
      <c r="F918" s="5">
        <v>4.6875</v>
      </c>
      <c r="G918" s="5">
        <v>285</v>
      </c>
      <c r="H918" s="7">
        <v>238.125</v>
      </c>
      <c r="I918" s="5">
        <v>238.125</v>
      </c>
    </row>
    <row r="919" spans="2:9" x14ac:dyDescent="0.25">
      <c r="B919" t="s">
        <v>1</v>
      </c>
      <c r="C919" t="s">
        <v>4</v>
      </c>
      <c r="D919" t="s">
        <v>11</v>
      </c>
      <c r="E919" s="5">
        <v>10.666666666666666</v>
      </c>
      <c r="F919" s="5">
        <v>2.6666666666666665</v>
      </c>
      <c r="G919" s="5">
        <v>280</v>
      </c>
      <c r="H919" s="7">
        <v>253.33333333333334</v>
      </c>
      <c r="I919" s="5">
        <v>253.33333333333334</v>
      </c>
    </row>
    <row r="920" spans="2:9" x14ac:dyDescent="0.25">
      <c r="B920" t="s">
        <v>1</v>
      </c>
      <c r="C920" t="s">
        <v>4</v>
      </c>
      <c r="D920" t="s">
        <v>2</v>
      </c>
      <c r="E920" s="5">
        <v>13.333333333333332</v>
      </c>
      <c r="F920" s="5">
        <v>4.6875</v>
      </c>
      <c r="G920" s="5">
        <v>281</v>
      </c>
      <c r="H920" s="7">
        <v>234.125</v>
      </c>
      <c r="I920" s="5">
        <v>234.125</v>
      </c>
    </row>
    <row r="921" spans="2:9" x14ac:dyDescent="0.25">
      <c r="B921" t="s">
        <v>1</v>
      </c>
      <c r="C921" t="s">
        <v>4</v>
      </c>
      <c r="D921" t="s">
        <v>6</v>
      </c>
      <c r="E921" s="5">
        <v>10.666666666666666</v>
      </c>
      <c r="F921" s="5">
        <v>2.6666666666666665</v>
      </c>
      <c r="G921" s="5">
        <v>260</v>
      </c>
      <c r="H921" s="7">
        <v>233.33333333333334</v>
      </c>
      <c r="I921" s="5">
        <v>233.33333333333334</v>
      </c>
    </row>
    <row r="922" spans="2:9" x14ac:dyDescent="0.25">
      <c r="B922" t="s">
        <v>1</v>
      </c>
      <c r="C922" t="s">
        <v>1</v>
      </c>
      <c r="D922" t="s">
        <v>7</v>
      </c>
      <c r="E922" s="5">
        <v>10.666666666666666</v>
      </c>
      <c r="F922" s="5"/>
      <c r="G922" s="5">
        <v>273</v>
      </c>
      <c r="H922" s="7">
        <v>273</v>
      </c>
      <c r="I922" s="5"/>
    </row>
    <row r="923" spans="2:9" x14ac:dyDescent="0.25">
      <c r="B923" t="s">
        <v>1</v>
      </c>
      <c r="C923" t="s">
        <v>1</v>
      </c>
      <c r="D923" t="s">
        <v>0</v>
      </c>
      <c r="E923" s="5">
        <v>16</v>
      </c>
      <c r="F923" s="5"/>
      <c r="G923" s="5">
        <v>281</v>
      </c>
      <c r="H923" s="7">
        <v>281</v>
      </c>
      <c r="I923" s="5"/>
    </row>
    <row r="924" spans="2:9" x14ac:dyDescent="0.25">
      <c r="B924" t="s">
        <v>1</v>
      </c>
      <c r="C924" t="s">
        <v>1</v>
      </c>
      <c r="D924" t="s">
        <v>5</v>
      </c>
      <c r="E924" s="5">
        <v>10.666666666666666</v>
      </c>
      <c r="F924" s="5"/>
      <c r="G924" s="5">
        <v>266</v>
      </c>
      <c r="H924" s="7">
        <v>266</v>
      </c>
      <c r="I924" s="5"/>
    </row>
    <row r="925" spans="2:9" x14ac:dyDescent="0.25">
      <c r="B925" t="s">
        <v>1</v>
      </c>
      <c r="C925" t="s">
        <v>1</v>
      </c>
      <c r="D925" t="s">
        <v>3</v>
      </c>
      <c r="E925" s="5">
        <v>16</v>
      </c>
      <c r="F925" s="5"/>
      <c r="G925" s="5">
        <v>262</v>
      </c>
      <c r="H925" s="7">
        <v>262</v>
      </c>
      <c r="I925" s="5"/>
    </row>
    <row r="926" spans="2:9" x14ac:dyDescent="0.25">
      <c r="B926" t="s">
        <v>1</v>
      </c>
      <c r="C926" t="s">
        <v>1</v>
      </c>
      <c r="D926" t="s">
        <v>4</v>
      </c>
      <c r="E926" s="5">
        <v>10.666666666666666</v>
      </c>
      <c r="F926" s="5"/>
      <c r="G926" s="5">
        <v>285</v>
      </c>
      <c r="H926" s="7">
        <v>285</v>
      </c>
      <c r="I926" s="5"/>
    </row>
    <row r="927" spans="2:9" x14ac:dyDescent="0.25">
      <c r="B927" t="s">
        <v>1</v>
      </c>
      <c r="C927" t="s">
        <v>1</v>
      </c>
      <c r="D927" t="s">
        <v>1</v>
      </c>
      <c r="E927" s="5">
        <v>8</v>
      </c>
      <c r="F927" s="5"/>
      <c r="G927" s="5">
        <v>285</v>
      </c>
      <c r="H927" s="7">
        <v>285</v>
      </c>
      <c r="I927" s="5"/>
    </row>
    <row r="928" spans="2:9" x14ac:dyDescent="0.25">
      <c r="B928" t="s">
        <v>1</v>
      </c>
      <c r="C928" t="s">
        <v>1</v>
      </c>
      <c r="D928" t="s">
        <v>10</v>
      </c>
      <c r="E928" s="5">
        <v>4</v>
      </c>
      <c r="F928" s="5"/>
      <c r="G928" s="5">
        <v>277</v>
      </c>
      <c r="H928" s="7">
        <v>277</v>
      </c>
      <c r="I928" s="5"/>
    </row>
    <row r="929" spans="2:9" x14ac:dyDescent="0.25">
      <c r="B929" t="s">
        <v>1</v>
      </c>
      <c r="C929" t="s">
        <v>1</v>
      </c>
      <c r="D929" t="s">
        <v>9</v>
      </c>
      <c r="E929" s="5">
        <v>16</v>
      </c>
      <c r="F929" s="5"/>
      <c r="G929" s="5">
        <v>258</v>
      </c>
      <c r="H929" s="7">
        <v>258</v>
      </c>
      <c r="I929" s="5"/>
    </row>
    <row r="930" spans="2:9" x14ac:dyDescent="0.25">
      <c r="B930" t="s">
        <v>1</v>
      </c>
      <c r="C930" t="s">
        <v>1</v>
      </c>
      <c r="D930" t="s">
        <v>8</v>
      </c>
      <c r="E930" s="5">
        <v>10.666666666666666</v>
      </c>
      <c r="F930" s="5"/>
      <c r="G930" s="5">
        <v>282</v>
      </c>
      <c r="H930" s="7">
        <v>282</v>
      </c>
      <c r="I930" s="5"/>
    </row>
    <row r="931" spans="2:9" x14ac:dyDescent="0.25">
      <c r="B931" t="s">
        <v>1</v>
      </c>
      <c r="C931" t="s">
        <v>1</v>
      </c>
      <c r="D931" t="s">
        <v>12</v>
      </c>
      <c r="E931" s="5">
        <v>10</v>
      </c>
      <c r="F931" s="5"/>
      <c r="G931" s="5">
        <v>285</v>
      </c>
      <c r="H931" s="7">
        <v>285</v>
      </c>
      <c r="I931" s="5"/>
    </row>
    <row r="932" spans="2:9" x14ac:dyDescent="0.25">
      <c r="B932" t="s">
        <v>1</v>
      </c>
      <c r="C932" t="s">
        <v>1</v>
      </c>
      <c r="D932" t="s">
        <v>11</v>
      </c>
      <c r="E932" s="5">
        <v>8</v>
      </c>
      <c r="F932" s="5"/>
      <c r="G932" s="5">
        <v>280</v>
      </c>
      <c r="H932" s="7">
        <v>280</v>
      </c>
      <c r="I932" s="5"/>
    </row>
    <row r="933" spans="2:9" x14ac:dyDescent="0.25">
      <c r="B933" t="s">
        <v>1</v>
      </c>
      <c r="C933" t="s">
        <v>1</v>
      </c>
      <c r="D933" t="s">
        <v>2</v>
      </c>
      <c r="E933" s="5">
        <v>10</v>
      </c>
      <c r="F933" s="5"/>
      <c r="G933" s="5">
        <v>281</v>
      </c>
      <c r="H933" s="7">
        <v>281</v>
      </c>
      <c r="I933" s="5"/>
    </row>
    <row r="934" spans="2:9" x14ac:dyDescent="0.25">
      <c r="B934" t="s">
        <v>1</v>
      </c>
      <c r="C934" t="s">
        <v>1</v>
      </c>
      <c r="D934" t="s">
        <v>6</v>
      </c>
      <c r="E934" s="5">
        <v>8</v>
      </c>
      <c r="F934" s="5"/>
      <c r="G934" s="5">
        <v>260</v>
      </c>
      <c r="H934" s="7">
        <v>260</v>
      </c>
      <c r="I934" s="5"/>
    </row>
    <row r="935" spans="2:9" x14ac:dyDescent="0.25">
      <c r="B935" t="s">
        <v>1</v>
      </c>
      <c r="C935" t="s">
        <v>10</v>
      </c>
      <c r="D935" t="s">
        <v>7</v>
      </c>
      <c r="E935" s="5">
        <v>5.333333333333333</v>
      </c>
      <c r="F935" s="5">
        <v>1.75</v>
      </c>
      <c r="G935" s="5">
        <v>265</v>
      </c>
      <c r="H935" s="7">
        <v>247.5</v>
      </c>
      <c r="I935" s="5">
        <v>247.5</v>
      </c>
    </row>
    <row r="936" spans="2:9" x14ac:dyDescent="0.25">
      <c r="B936" t="s">
        <v>1</v>
      </c>
      <c r="C936" t="s">
        <v>10</v>
      </c>
      <c r="D936" t="s">
        <v>0</v>
      </c>
      <c r="E936" s="5">
        <v>8</v>
      </c>
      <c r="F936" s="5">
        <v>4</v>
      </c>
      <c r="G936" s="5">
        <v>273</v>
      </c>
      <c r="H936" s="7">
        <v>233</v>
      </c>
      <c r="I936" s="5">
        <v>233</v>
      </c>
    </row>
    <row r="937" spans="2:9" x14ac:dyDescent="0.25">
      <c r="B937" t="s">
        <v>1</v>
      </c>
      <c r="C937" t="s">
        <v>10</v>
      </c>
      <c r="D937" t="s">
        <v>5</v>
      </c>
      <c r="E937" s="5">
        <v>5.333333333333333</v>
      </c>
      <c r="F937" s="5">
        <v>1.75</v>
      </c>
      <c r="G937" s="5">
        <v>258</v>
      </c>
      <c r="H937" s="7">
        <v>240.5</v>
      </c>
      <c r="I937" s="5">
        <v>240.5</v>
      </c>
    </row>
    <row r="938" spans="2:9" x14ac:dyDescent="0.25">
      <c r="B938" t="s">
        <v>1</v>
      </c>
      <c r="C938" t="s">
        <v>10</v>
      </c>
      <c r="D938" t="s">
        <v>3</v>
      </c>
      <c r="E938" s="5">
        <v>8</v>
      </c>
      <c r="F938" s="5">
        <v>4</v>
      </c>
      <c r="G938" s="5">
        <v>254</v>
      </c>
      <c r="H938" s="7">
        <v>214</v>
      </c>
      <c r="I938" s="5">
        <v>214</v>
      </c>
    </row>
    <row r="939" spans="2:9" x14ac:dyDescent="0.25">
      <c r="B939" t="s">
        <v>1</v>
      </c>
      <c r="C939" t="s">
        <v>10</v>
      </c>
      <c r="D939" t="s">
        <v>4</v>
      </c>
      <c r="E939" s="5">
        <v>5.333333333333333</v>
      </c>
      <c r="F939" s="5">
        <v>1.75</v>
      </c>
      <c r="G939" s="5">
        <v>277</v>
      </c>
      <c r="H939" s="7">
        <v>259.5</v>
      </c>
      <c r="I939" s="5">
        <v>259.5</v>
      </c>
    </row>
    <row r="940" spans="2:9" x14ac:dyDescent="0.25">
      <c r="B940" t="s">
        <v>1</v>
      </c>
      <c r="C940" t="s">
        <v>10</v>
      </c>
      <c r="D940" t="s">
        <v>1</v>
      </c>
      <c r="E940" s="5">
        <v>4</v>
      </c>
      <c r="F940" s="5"/>
      <c r="G940" s="5">
        <v>277</v>
      </c>
      <c r="H940" s="7">
        <v>277</v>
      </c>
      <c r="I940" s="5"/>
    </row>
    <row r="941" spans="2:9" x14ac:dyDescent="0.25">
      <c r="B941" t="s">
        <v>1</v>
      </c>
      <c r="C941" t="s">
        <v>10</v>
      </c>
      <c r="D941" t="s">
        <v>10</v>
      </c>
      <c r="E941" s="5">
        <v>2</v>
      </c>
      <c r="F941" s="5"/>
      <c r="G941" s="5">
        <v>269</v>
      </c>
      <c r="H941" s="7">
        <v>269</v>
      </c>
      <c r="I941" s="5"/>
    </row>
    <row r="942" spans="2:9" x14ac:dyDescent="0.25">
      <c r="B942" t="s">
        <v>1</v>
      </c>
      <c r="C942" t="s">
        <v>10</v>
      </c>
      <c r="D942" t="s">
        <v>9</v>
      </c>
      <c r="E942" s="5">
        <v>8</v>
      </c>
      <c r="F942" s="5">
        <v>4</v>
      </c>
      <c r="G942" s="5">
        <v>250</v>
      </c>
      <c r="H942" s="7">
        <v>210</v>
      </c>
      <c r="I942" s="5">
        <v>210</v>
      </c>
    </row>
    <row r="943" spans="2:9" x14ac:dyDescent="0.25">
      <c r="B943" t="s">
        <v>1</v>
      </c>
      <c r="C943" t="s">
        <v>10</v>
      </c>
      <c r="D943" t="s">
        <v>8</v>
      </c>
      <c r="E943" s="5">
        <v>5.333333333333333</v>
      </c>
      <c r="F943" s="5">
        <v>1.75</v>
      </c>
      <c r="G943" s="5">
        <v>274</v>
      </c>
      <c r="H943" s="7">
        <v>256.5</v>
      </c>
      <c r="I943" s="5">
        <v>256.5</v>
      </c>
    </row>
    <row r="944" spans="2:9" x14ac:dyDescent="0.25">
      <c r="B944" t="s">
        <v>1</v>
      </c>
      <c r="C944" t="s">
        <v>10</v>
      </c>
      <c r="D944" t="s">
        <v>12</v>
      </c>
      <c r="E944" s="5">
        <v>5</v>
      </c>
      <c r="F944" s="5">
        <v>1.3333333333333333</v>
      </c>
      <c r="G944" s="5">
        <v>277</v>
      </c>
      <c r="H944" s="7">
        <v>263.66666666666669</v>
      </c>
      <c r="I944" s="5">
        <v>263.66666666666669</v>
      </c>
    </row>
    <row r="945" spans="2:9" x14ac:dyDescent="0.25">
      <c r="B945" t="s">
        <v>1</v>
      </c>
      <c r="C945" t="s">
        <v>10</v>
      </c>
      <c r="D945" t="s">
        <v>11</v>
      </c>
      <c r="E945" s="5">
        <v>4</v>
      </c>
      <c r="F945" s="5">
        <v>1.1428571428571428</v>
      </c>
      <c r="G945" s="5">
        <v>272</v>
      </c>
      <c r="H945" s="7">
        <v>260.57142857142856</v>
      </c>
      <c r="I945" s="5">
        <v>260.57142857142856</v>
      </c>
    </row>
    <row r="946" spans="2:9" x14ac:dyDescent="0.25">
      <c r="B946" t="s">
        <v>1</v>
      </c>
      <c r="C946" t="s">
        <v>10</v>
      </c>
      <c r="D946" t="s">
        <v>2</v>
      </c>
      <c r="E946" s="5">
        <v>5</v>
      </c>
      <c r="F946" s="5">
        <v>1.3333333333333333</v>
      </c>
      <c r="G946" s="5">
        <v>273</v>
      </c>
      <c r="H946" s="7">
        <v>259.66666666666669</v>
      </c>
      <c r="I946" s="5">
        <v>259.66666666666669</v>
      </c>
    </row>
    <row r="947" spans="2:9" x14ac:dyDescent="0.25">
      <c r="B947" t="s">
        <v>1</v>
      </c>
      <c r="C947" t="s">
        <v>10</v>
      </c>
      <c r="D947" t="s">
        <v>6</v>
      </c>
      <c r="E947" s="5">
        <v>4</v>
      </c>
      <c r="F947" s="5">
        <v>1.1428571428571428</v>
      </c>
      <c r="G947" s="5">
        <v>252</v>
      </c>
      <c r="H947" s="7">
        <v>240.57142857142858</v>
      </c>
      <c r="I947" s="5">
        <v>240.57142857142858</v>
      </c>
    </row>
    <row r="948" spans="2:9" x14ac:dyDescent="0.25">
      <c r="B948" t="s">
        <v>1</v>
      </c>
      <c r="C948" t="s">
        <v>9</v>
      </c>
      <c r="D948" t="s">
        <v>7</v>
      </c>
      <c r="E948" s="5">
        <v>21.333333333333332</v>
      </c>
      <c r="F948" s="5">
        <v>4</v>
      </c>
      <c r="G948" s="5">
        <v>246</v>
      </c>
      <c r="H948" s="7">
        <v>206</v>
      </c>
      <c r="I948" s="5">
        <v>206</v>
      </c>
    </row>
    <row r="949" spans="2:9" x14ac:dyDescent="0.25">
      <c r="B949" t="s">
        <v>1</v>
      </c>
      <c r="C949" t="s">
        <v>9</v>
      </c>
      <c r="D949" t="s">
        <v>0</v>
      </c>
      <c r="E949" s="5">
        <v>32</v>
      </c>
      <c r="F949" s="5">
        <v>18</v>
      </c>
      <c r="G949" s="5">
        <v>254</v>
      </c>
      <c r="H949" s="7">
        <v>74</v>
      </c>
      <c r="I949" s="5">
        <v>74</v>
      </c>
    </row>
    <row r="950" spans="2:9" x14ac:dyDescent="0.25">
      <c r="B950" t="s">
        <v>1</v>
      </c>
      <c r="C950" t="s">
        <v>9</v>
      </c>
      <c r="D950" t="s">
        <v>5</v>
      </c>
      <c r="E950" s="5">
        <v>21.333333333333332</v>
      </c>
      <c r="F950" s="5">
        <v>4</v>
      </c>
      <c r="G950" s="5">
        <v>239</v>
      </c>
      <c r="H950" s="7">
        <v>199</v>
      </c>
      <c r="I950" s="5">
        <v>199</v>
      </c>
    </row>
    <row r="951" spans="2:9" x14ac:dyDescent="0.25">
      <c r="B951" t="s">
        <v>1</v>
      </c>
      <c r="C951" t="s">
        <v>9</v>
      </c>
      <c r="D951" t="s">
        <v>3</v>
      </c>
      <c r="E951" s="5">
        <v>32</v>
      </c>
      <c r="F951" s="5">
        <v>18</v>
      </c>
      <c r="G951" s="5">
        <v>235</v>
      </c>
      <c r="H951" s="7">
        <v>55</v>
      </c>
      <c r="I951" s="5">
        <v>55</v>
      </c>
    </row>
    <row r="952" spans="2:9" x14ac:dyDescent="0.25">
      <c r="B952" t="s">
        <v>1</v>
      </c>
      <c r="C952" t="s">
        <v>9</v>
      </c>
      <c r="D952" t="s">
        <v>4</v>
      </c>
      <c r="E952" s="5">
        <v>21.333333333333332</v>
      </c>
      <c r="F952" s="5">
        <v>5.333333333333333</v>
      </c>
      <c r="G952" s="5">
        <v>258</v>
      </c>
      <c r="H952" s="7">
        <v>204.66666666666669</v>
      </c>
      <c r="I952" s="5">
        <v>204.66666666666669</v>
      </c>
    </row>
    <row r="953" spans="2:9" x14ac:dyDescent="0.25">
      <c r="B953" t="s">
        <v>1</v>
      </c>
      <c r="C953" t="s">
        <v>9</v>
      </c>
      <c r="D953" t="s">
        <v>1</v>
      </c>
      <c r="E953" s="5">
        <v>16</v>
      </c>
      <c r="F953" s="5"/>
      <c r="G953" s="5">
        <v>258</v>
      </c>
      <c r="H953" s="7">
        <v>258</v>
      </c>
      <c r="I953" s="5"/>
    </row>
    <row r="954" spans="2:9" x14ac:dyDescent="0.25">
      <c r="B954" t="s">
        <v>1</v>
      </c>
      <c r="C954" t="s">
        <v>9</v>
      </c>
      <c r="D954" t="s">
        <v>10</v>
      </c>
      <c r="E954" s="5">
        <v>8</v>
      </c>
      <c r="F954" s="5">
        <v>4</v>
      </c>
      <c r="G954" s="5">
        <v>250</v>
      </c>
      <c r="H954" s="7">
        <v>210</v>
      </c>
      <c r="I954" s="5">
        <v>210</v>
      </c>
    </row>
    <row r="955" spans="2:9" x14ac:dyDescent="0.25">
      <c r="B955" t="s">
        <v>1</v>
      </c>
      <c r="C955" t="s">
        <v>9</v>
      </c>
      <c r="D955" t="s">
        <v>9</v>
      </c>
      <c r="E955" s="5">
        <v>32</v>
      </c>
      <c r="F955" s="5"/>
      <c r="G955" s="5">
        <v>231</v>
      </c>
      <c r="H955" s="7">
        <v>231</v>
      </c>
      <c r="I955" s="5"/>
    </row>
    <row r="956" spans="2:9" x14ac:dyDescent="0.25">
      <c r="B956" t="s">
        <v>1</v>
      </c>
      <c r="C956" t="s">
        <v>9</v>
      </c>
      <c r="D956" t="s">
        <v>8</v>
      </c>
      <c r="E956" s="5">
        <v>21.333333333333332</v>
      </c>
      <c r="F956" s="5">
        <v>4</v>
      </c>
      <c r="G956" s="5">
        <v>255</v>
      </c>
      <c r="H956" s="7">
        <v>215</v>
      </c>
      <c r="I956" s="5">
        <v>215</v>
      </c>
    </row>
    <row r="957" spans="2:9" x14ac:dyDescent="0.25">
      <c r="B957" t="s">
        <v>1</v>
      </c>
      <c r="C957" t="s">
        <v>9</v>
      </c>
      <c r="D957" t="s">
        <v>12</v>
      </c>
      <c r="E957" s="5">
        <v>20</v>
      </c>
      <c r="F957" s="5">
        <v>12</v>
      </c>
      <c r="G957" s="5">
        <v>258</v>
      </c>
      <c r="H957" s="7">
        <v>138</v>
      </c>
      <c r="I957" s="5">
        <v>138</v>
      </c>
    </row>
    <row r="958" spans="2:9" x14ac:dyDescent="0.25">
      <c r="B958" t="s">
        <v>1</v>
      </c>
      <c r="C958" t="s">
        <v>9</v>
      </c>
      <c r="D958" t="s">
        <v>11</v>
      </c>
      <c r="E958" s="5">
        <v>16</v>
      </c>
      <c r="F958" s="5">
        <v>12</v>
      </c>
      <c r="G958" s="5">
        <v>253</v>
      </c>
      <c r="H958" s="7">
        <v>133</v>
      </c>
      <c r="I958" s="5">
        <v>133</v>
      </c>
    </row>
    <row r="959" spans="2:9" x14ac:dyDescent="0.25">
      <c r="B959" t="s">
        <v>1</v>
      </c>
      <c r="C959" t="s">
        <v>9</v>
      </c>
      <c r="D959" t="s">
        <v>2</v>
      </c>
      <c r="E959" s="5">
        <v>20</v>
      </c>
      <c r="F959" s="5">
        <v>5.333333333333333</v>
      </c>
      <c r="G959" s="5">
        <v>254</v>
      </c>
      <c r="H959" s="7">
        <v>200.66666666666669</v>
      </c>
      <c r="I959" s="5">
        <v>200.66666666666669</v>
      </c>
    </row>
    <row r="960" spans="2:9" x14ac:dyDescent="0.25">
      <c r="B960" t="s">
        <v>1</v>
      </c>
      <c r="C960" t="s">
        <v>9</v>
      </c>
      <c r="D960" t="s">
        <v>6</v>
      </c>
      <c r="E960" s="5">
        <v>16</v>
      </c>
      <c r="F960" s="5">
        <v>12</v>
      </c>
      <c r="G960" s="5">
        <v>233</v>
      </c>
      <c r="H960" s="7">
        <v>113</v>
      </c>
      <c r="I960" s="5">
        <v>113</v>
      </c>
    </row>
    <row r="961" spans="2:9" x14ac:dyDescent="0.25">
      <c r="B961" t="s">
        <v>1</v>
      </c>
      <c r="C961" t="s">
        <v>8</v>
      </c>
      <c r="D961" t="s">
        <v>7</v>
      </c>
      <c r="E961" s="5">
        <v>14.222222222222221</v>
      </c>
      <c r="F961" s="5">
        <v>3.5555555555555554</v>
      </c>
      <c r="G961" s="5">
        <v>270</v>
      </c>
      <c r="H961" s="7">
        <v>234.44444444444446</v>
      </c>
      <c r="I961" s="5">
        <v>234.44444444444446</v>
      </c>
    </row>
    <row r="962" spans="2:9" x14ac:dyDescent="0.25">
      <c r="B962" t="s">
        <v>1</v>
      </c>
      <c r="C962" t="s">
        <v>8</v>
      </c>
      <c r="D962" t="s">
        <v>0</v>
      </c>
      <c r="E962" s="5">
        <v>21.333333333333332</v>
      </c>
      <c r="F962" s="5">
        <v>4</v>
      </c>
      <c r="G962" s="5">
        <v>278</v>
      </c>
      <c r="H962" s="7">
        <v>238</v>
      </c>
      <c r="I962" s="5">
        <v>238</v>
      </c>
    </row>
    <row r="963" spans="2:9" x14ac:dyDescent="0.25">
      <c r="B963" t="s">
        <v>1</v>
      </c>
      <c r="C963" t="s">
        <v>8</v>
      </c>
      <c r="D963" t="s">
        <v>5</v>
      </c>
      <c r="E963" s="5">
        <v>14.222222222222221</v>
      </c>
      <c r="F963" s="5">
        <v>3.5555555555555554</v>
      </c>
      <c r="G963" s="5">
        <v>263</v>
      </c>
      <c r="H963" s="7">
        <v>227.44444444444446</v>
      </c>
      <c r="I963" s="5">
        <v>227.44444444444446</v>
      </c>
    </row>
    <row r="964" spans="2:9" x14ac:dyDescent="0.25">
      <c r="B964" t="s">
        <v>1</v>
      </c>
      <c r="C964" t="s">
        <v>8</v>
      </c>
      <c r="D964" t="s">
        <v>3</v>
      </c>
      <c r="E964" s="5">
        <v>21.333333333333332</v>
      </c>
      <c r="F964" s="5">
        <v>4</v>
      </c>
      <c r="G964" s="5">
        <v>259</v>
      </c>
      <c r="H964" s="7">
        <v>219</v>
      </c>
      <c r="I964" s="5">
        <v>219</v>
      </c>
    </row>
    <row r="965" spans="2:9" x14ac:dyDescent="0.25">
      <c r="B965" t="s">
        <v>1</v>
      </c>
      <c r="C965" t="s">
        <v>8</v>
      </c>
      <c r="D965" t="s">
        <v>4</v>
      </c>
      <c r="E965" s="5">
        <v>14.222222222222221</v>
      </c>
      <c r="F965" s="5">
        <v>3.75</v>
      </c>
      <c r="G965" s="5">
        <v>282</v>
      </c>
      <c r="H965" s="7">
        <v>244.5</v>
      </c>
      <c r="I965" s="5">
        <v>244.5</v>
      </c>
    </row>
    <row r="966" spans="2:9" x14ac:dyDescent="0.25">
      <c r="B966" t="s">
        <v>1</v>
      </c>
      <c r="C966" t="s">
        <v>8</v>
      </c>
      <c r="D966" t="s">
        <v>1</v>
      </c>
      <c r="E966" s="5">
        <v>10.666666666666666</v>
      </c>
      <c r="F966" s="5"/>
      <c r="G966" s="5">
        <v>282</v>
      </c>
      <c r="H966" s="7">
        <v>282</v>
      </c>
      <c r="I966" s="5"/>
    </row>
    <row r="967" spans="2:9" x14ac:dyDescent="0.25">
      <c r="B967" t="s">
        <v>1</v>
      </c>
      <c r="C967" t="s">
        <v>8</v>
      </c>
      <c r="D967" t="s">
        <v>10</v>
      </c>
      <c r="E967" s="5">
        <v>5.333333333333333</v>
      </c>
      <c r="F967" s="5">
        <v>1.75</v>
      </c>
      <c r="G967" s="5">
        <v>274</v>
      </c>
      <c r="H967" s="7">
        <v>256.5</v>
      </c>
      <c r="I967" s="5">
        <v>256.5</v>
      </c>
    </row>
    <row r="968" spans="2:9" x14ac:dyDescent="0.25">
      <c r="B968" t="s">
        <v>1</v>
      </c>
      <c r="C968" t="s">
        <v>8</v>
      </c>
      <c r="D968" t="s">
        <v>9</v>
      </c>
      <c r="E968" s="5">
        <v>21.333333333333332</v>
      </c>
      <c r="F968" s="5">
        <v>4</v>
      </c>
      <c r="G968" s="5">
        <v>255</v>
      </c>
      <c r="H968" s="7">
        <v>215</v>
      </c>
      <c r="I968" s="5">
        <v>215</v>
      </c>
    </row>
    <row r="969" spans="2:9" x14ac:dyDescent="0.25">
      <c r="B969" t="s">
        <v>1</v>
      </c>
      <c r="C969" t="s">
        <v>8</v>
      </c>
      <c r="D969" t="s">
        <v>8</v>
      </c>
      <c r="E969" s="5">
        <v>14.222222222222221</v>
      </c>
      <c r="F969" s="5"/>
      <c r="G969" s="5">
        <v>279</v>
      </c>
      <c r="H969" s="7">
        <v>279</v>
      </c>
      <c r="I969" s="5"/>
    </row>
    <row r="970" spans="2:9" x14ac:dyDescent="0.25">
      <c r="B970" t="s">
        <v>1</v>
      </c>
      <c r="C970" t="s">
        <v>8</v>
      </c>
      <c r="D970" t="s">
        <v>12</v>
      </c>
      <c r="E970" s="5">
        <v>13.333333333333332</v>
      </c>
      <c r="F970" s="5">
        <v>3.75</v>
      </c>
      <c r="G970" s="5">
        <v>282</v>
      </c>
      <c r="H970" s="7">
        <v>244.5</v>
      </c>
      <c r="I970" s="5">
        <v>244.5</v>
      </c>
    </row>
    <row r="971" spans="2:9" x14ac:dyDescent="0.25">
      <c r="B971" t="s">
        <v>1</v>
      </c>
      <c r="C971" t="s">
        <v>8</v>
      </c>
      <c r="D971" t="s">
        <v>11</v>
      </c>
      <c r="E971" s="5">
        <v>10.666666666666666</v>
      </c>
      <c r="F971" s="5">
        <v>2.6666666666666665</v>
      </c>
      <c r="G971" s="5">
        <v>277</v>
      </c>
      <c r="H971" s="7">
        <v>250.33333333333334</v>
      </c>
      <c r="I971" s="5">
        <v>250.33333333333334</v>
      </c>
    </row>
    <row r="972" spans="2:9" x14ac:dyDescent="0.25">
      <c r="B972" t="s">
        <v>1</v>
      </c>
      <c r="C972" t="s">
        <v>8</v>
      </c>
      <c r="D972" t="s">
        <v>2</v>
      </c>
      <c r="E972" s="5">
        <v>13.333333333333332</v>
      </c>
      <c r="F972" s="5">
        <v>3.75</v>
      </c>
      <c r="G972" s="5">
        <v>278</v>
      </c>
      <c r="H972" s="7">
        <v>240.5</v>
      </c>
      <c r="I972" s="5">
        <v>240.5</v>
      </c>
    </row>
    <row r="973" spans="2:9" x14ac:dyDescent="0.25">
      <c r="B973" t="s">
        <v>1</v>
      </c>
      <c r="C973" t="s">
        <v>8</v>
      </c>
      <c r="D973" t="s">
        <v>6</v>
      </c>
      <c r="E973" s="5">
        <v>10.666666666666666</v>
      </c>
      <c r="F973" s="5">
        <v>2.6666666666666665</v>
      </c>
      <c r="G973" s="5">
        <v>257</v>
      </c>
      <c r="H973" s="7">
        <v>230.33333333333334</v>
      </c>
      <c r="I973" s="5">
        <v>230.33333333333334</v>
      </c>
    </row>
    <row r="974" spans="2:9" x14ac:dyDescent="0.25">
      <c r="B974" t="s">
        <v>1</v>
      </c>
      <c r="C974" t="s">
        <v>12</v>
      </c>
      <c r="D974" t="s">
        <v>7</v>
      </c>
      <c r="E974" s="5">
        <v>13.333333333333332</v>
      </c>
      <c r="F974" s="5">
        <v>2.6666666666666665</v>
      </c>
      <c r="G974" s="5">
        <v>273</v>
      </c>
      <c r="H974" s="7">
        <v>246.33333333333334</v>
      </c>
      <c r="I974" s="5">
        <v>246.33333333333334</v>
      </c>
    </row>
    <row r="975" spans="2:9" x14ac:dyDescent="0.25">
      <c r="B975" t="s">
        <v>1</v>
      </c>
      <c r="C975" t="s">
        <v>12</v>
      </c>
      <c r="D975" t="s">
        <v>0</v>
      </c>
      <c r="E975" s="5">
        <v>20</v>
      </c>
      <c r="F975" s="5">
        <v>12</v>
      </c>
      <c r="G975" s="5">
        <v>281</v>
      </c>
      <c r="H975" s="7">
        <v>161</v>
      </c>
      <c r="I975" s="5">
        <v>161</v>
      </c>
    </row>
    <row r="976" spans="2:9" x14ac:dyDescent="0.25">
      <c r="B976" t="s">
        <v>1</v>
      </c>
      <c r="C976" t="s">
        <v>12</v>
      </c>
      <c r="D976" t="s">
        <v>5</v>
      </c>
      <c r="E976" s="5">
        <v>13.333333333333332</v>
      </c>
      <c r="F976" s="5">
        <v>2.6666666666666665</v>
      </c>
      <c r="G976" s="5">
        <v>266</v>
      </c>
      <c r="H976" s="7">
        <v>239.33333333333334</v>
      </c>
      <c r="I976" s="5">
        <v>239.33333333333334</v>
      </c>
    </row>
    <row r="977" spans="2:9" x14ac:dyDescent="0.25">
      <c r="B977" t="s">
        <v>1</v>
      </c>
      <c r="C977" t="s">
        <v>12</v>
      </c>
      <c r="D977" t="s">
        <v>3</v>
      </c>
      <c r="E977" s="5">
        <v>20</v>
      </c>
      <c r="F977" s="5">
        <v>12</v>
      </c>
      <c r="G977" s="5">
        <v>262</v>
      </c>
      <c r="H977" s="7">
        <v>142</v>
      </c>
      <c r="I977" s="5">
        <v>142</v>
      </c>
    </row>
    <row r="978" spans="2:9" x14ac:dyDescent="0.25">
      <c r="B978" t="s">
        <v>1</v>
      </c>
      <c r="C978" t="s">
        <v>12</v>
      </c>
      <c r="D978" t="s">
        <v>4</v>
      </c>
      <c r="E978" s="5">
        <v>13.333333333333332</v>
      </c>
      <c r="F978" s="5">
        <v>4.6875</v>
      </c>
      <c r="G978" s="5">
        <v>285</v>
      </c>
      <c r="H978" s="7">
        <v>238.125</v>
      </c>
      <c r="I978" s="5">
        <v>238.125</v>
      </c>
    </row>
    <row r="979" spans="2:9" x14ac:dyDescent="0.25">
      <c r="B979" t="s">
        <v>1</v>
      </c>
      <c r="C979" t="s">
        <v>12</v>
      </c>
      <c r="D979" t="s">
        <v>1</v>
      </c>
      <c r="E979" s="5">
        <v>10</v>
      </c>
      <c r="F979" s="5"/>
      <c r="G979" s="5">
        <v>285</v>
      </c>
      <c r="H979" s="7">
        <v>285</v>
      </c>
      <c r="I979" s="5"/>
    </row>
    <row r="980" spans="2:9" x14ac:dyDescent="0.25">
      <c r="B980" t="s">
        <v>1</v>
      </c>
      <c r="C980" t="s">
        <v>12</v>
      </c>
      <c r="D980" t="s">
        <v>10</v>
      </c>
      <c r="E980" s="5">
        <v>5</v>
      </c>
      <c r="F980" s="5">
        <v>1.3333333333333333</v>
      </c>
      <c r="G980" s="5">
        <v>277</v>
      </c>
      <c r="H980" s="7">
        <v>263.66666666666669</v>
      </c>
      <c r="I980" s="5">
        <v>263.66666666666669</v>
      </c>
    </row>
    <row r="981" spans="2:9" x14ac:dyDescent="0.25">
      <c r="B981" t="s">
        <v>1</v>
      </c>
      <c r="C981" t="s">
        <v>12</v>
      </c>
      <c r="D981" t="s">
        <v>9</v>
      </c>
      <c r="E981" s="5">
        <v>20</v>
      </c>
      <c r="F981" s="5">
        <v>12</v>
      </c>
      <c r="G981" s="5">
        <v>258</v>
      </c>
      <c r="H981" s="7">
        <v>138</v>
      </c>
      <c r="I981" s="5">
        <v>138</v>
      </c>
    </row>
    <row r="982" spans="2:9" x14ac:dyDescent="0.25">
      <c r="B982" t="s">
        <v>1</v>
      </c>
      <c r="C982" t="s">
        <v>12</v>
      </c>
      <c r="D982" t="s">
        <v>8</v>
      </c>
      <c r="E982" s="5">
        <v>13.333333333333332</v>
      </c>
      <c r="F982" s="5">
        <v>3.75</v>
      </c>
      <c r="G982" s="5">
        <v>282</v>
      </c>
      <c r="H982" s="7">
        <v>244.5</v>
      </c>
      <c r="I982" s="5">
        <v>244.5</v>
      </c>
    </row>
    <row r="983" spans="2:9" x14ac:dyDescent="0.25">
      <c r="B983" t="s">
        <v>1</v>
      </c>
      <c r="C983" t="s">
        <v>12</v>
      </c>
      <c r="D983" t="s">
        <v>12</v>
      </c>
      <c r="E983" s="5">
        <v>12.5</v>
      </c>
      <c r="F983" s="5"/>
      <c r="G983" s="5">
        <v>285</v>
      </c>
      <c r="H983" s="7">
        <v>285</v>
      </c>
      <c r="I983" s="5"/>
    </row>
    <row r="984" spans="2:9" x14ac:dyDescent="0.25">
      <c r="B984" t="s">
        <v>1</v>
      </c>
      <c r="C984" t="s">
        <v>12</v>
      </c>
      <c r="D984" t="s">
        <v>11</v>
      </c>
      <c r="E984" s="5">
        <v>10</v>
      </c>
      <c r="F984" s="5">
        <v>8</v>
      </c>
      <c r="G984" s="5">
        <v>280</v>
      </c>
      <c r="H984" s="7">
        <v>200</v>
      </c>
      <c r="I984" s="5">
        <v>200</v>
      </c>
    </row>
    <row r="985" spans="2:9" x14ac:dyDescent="0.25">
      <c r="B985" t="s">
        <v>1</v>
      </c>
      <c r="C985" t="s">
        <v>12</v>
      </c>
      <c r="D985" t="s">
        <v>2</v>
      </c>
      <c r="E985" s="5">
        <v>12.5</v>
      </c>
      <c r="F985" s="5">
        <v>4.6875</v>
      </c>
      <c r="G985" s="5">
        <v>281</v>
      </c>
      <c r="H985" s="7">
        <v>234.125</v>
      </c>
      <c r="I985" s="5">
        <v>234.125</v>
      </c>
    </row>
    <row r="986" spans="2:9" x14ac:dyDescent="0.25">
      <c r="B986" t="s">
        <v>1</v>
      </c>
      <c r="C986" t="s">
        <v>12</v>
      </c>
      <c r="D986" t="s">
        <v>6</v>
      </c>
      <c r="E986" s="5">
        <v>10</v>
      </c>
      <c r="F986" s="5">
        <v>8</v>
      </c>
      <c r="G986" s="5">
        <v>260</v>
      </c>
      <c r="H986" s="7">
        <v>180</v>
      </c>
      <c r="I986" s="5">
        <v>180</v>
      </c>
    </row>
    <row r="987" spans="2:9" x14ac:dyDescent="0.25">
      <c r="B987" t="s">
        <v>1</v>
      </c>
      <c r="C987" t="s">
        <v>11</v>
      </c>
      <c r="D987" t="s">
        <v>7</v>
      </c>
      <c r="E987" s="5">
        <v>10.666666666666666</v>
      </c>
      <c r="F987" s="5">
        <v>2.6666666666666665</v>
      </c>
      <c r="G987" s="5">
        <v>268</v>
      </c>
      <c r="H987" s="7">
        <v>241.33333333333334</v>
      </c>
      <c r="I987" s="5">
        <v>241.33333333333334</v>
      </c>
    </row>
    <row r="988" spans="2:9" x14ac:dyDescent="0.25">
      <c r="B988" t="s">
        <v>1</v>
      </c>
      <c r="C988" t="s">
        <v>11</v>
      </c>
      <c r="D988" t="s">
        <v>0</v>
      </c>
      <c r="E988" s="5">
        <v>16</v>
      </c>
      <c r="F988" s="5">
        <v>12</v>
      </c>
      <c r="G988" s="5">
        <v>276</v>
      </c>
      <c r="H988" s="7">
        <v>156</v>
      </c>
      <c r="I988" s="5">
        <v>156</v>
      </c>
    </row>
    <row r="989" spans="2:9" x14ac:dyDescent="0.25">
      <c r="B989" t="s">
        <v>1</v>
      </c>
      <c r="C989" t="s">
        <v>11</v>
      </c>
      <c r="D989" t="s">
        <v>5</v>
      </c>
      <c r="E989" s="5">
        <v>10.666666666666666</v>
      </c>
      <c r="F989" s="5">
        <v>2.6666666666666665</v>
      </c>
      <c r="G989" s="5">
        <v>261</v>
      </c>
      <c r="H989" s="7">
        <v>234.33333333333334</v>
      </c>
      <c r="I989" s="5">
        <v>234.33333333333334</v>
      </c>
    </row>
    <row r="990" spans="2:9" x14ac:dyDescent="0.25">
      <c r="B990" t="s">
        <v>1</v>
      </c>
      <c r="C990" t="s">
        <v>11</v>
      </c>
      <c r="D990" t="s">
        <v>3</v>
      </c>
      <c r="E990" s="5">
        <v>16</v>
      </c>
      <c r="F990" s="5">
        <v>12</v>
      </c>
      <c r="G990" s="5">
        <v>257</v>
      </c>
      <c r="H990" s="7">
        <v>137</v>
      </c>
      <c r="I990" s="5">
        <v>137</v>
      </c>
    </row>
    <row r="991" spans="2:9" x14ac:dyDescent="0.25">
      <c r="B991" t="s">
        <v>1</v>
      </c>
      <c r="C991" t="s">
        <v>11</v>
      </c>
      <c r="D991" t="s">
        <v>4</v>
      </c>
      <c r="E991" s="5">
        <v>10.666666666666666</v>
      </c>
      <c r="F991" s="5">
        <v>2.6666666666666665</v>
      </c>
      <c r="G991" s="5">
        <v>280</v>
      </c>
      <c r="H991" s="7">
        <v>253.33333333333334</v>
      </c>
      <c r="I991" s="5">
        <v>253.33333333333334</v>
      </c>
    </row>
    <row r="992" spans="2:9" x14ac:dyDescent="0.25">
      <c r="B992" t="s">
        <v>1</v>
      </c>
      <c r="C992" t="s">
        <v>11</v>
      </c>
      <c r="D992" t="s">
        <v>1</v>
      </c>
      <c r="E992" s="5">
        <v>8</v>
      </c>
      <c r="F992" s="5"/>
      <c r="G992" s="5">
        <v>280</v>
      </c>
      <c r="H992" s="7">
        <v>280</v>
      </c>
      <c r="I992" s="5"/>
    </row>
    <row r="993" spans="2:9" x14ac:dyDescent="0.25">
      <c r="B993" t="s">
        <v>1</v>
      </c>
      <c r="C993" t="s">
        <v>11</v>
      </c>
      <c r="D993" t="s">
        <v>10</v>
      </c>
      <c r="E993" s="5">
        <v>4</v>
      </c>
      <c r="F993" s="5">
        <v>1.1428571428571428</v>
      </c>
      <c r="G993" s="5">
        <v>272</v>
      </c>
      <c r="H993" s="7">
        <v>260.57142857142856</v>
      </c>
      <c r="I993" s="5">
        <v>260.57142857142856</v>
      </c>
    </row>
    <row r="994" spans="2:9" x14ac:dyDescent="0.25">
      <c r="B994" t="s">
        <v>1</v>
      </c>
      <c r="C994" t="s">
        <v>11</v>
      </c>
      <c r="D994" t="s">
        <v>9</v>
      </c>
      <c r="E994" s="5">
        <v>16</v>
      </c>
      <c r="F994" s="5">
        <v>12</v>
      </c>
      <c r="G994" s="5">
        <v>253</v>
      </c>
      <c r="H994" s="7">
        <v>133</v>
      </c>
      <c r="I994" s="5">
        <v>133</v>
      </c>
    </row>
    <row r="995" spans="2:9" x14ac:dyDescent="0.25">
      <c r="B995" t="s">
        <v>1</v>
      </c>
      <c r="C995" t="s">
        <v>11</v>
      </c>
      <c r="D995" t="s">
        <v>8</v>
      </c>
      <c r="E995" s="5">
        <v>10.666666666666666</v>
      </c>
      <c r="F995" s="5">
        <v>2.6666666666666665</v>
      </c>
      <c r="G995" s="5">
        <v>277</v>
      </c>
      <c r="H995" s="7">
        <v>250.33333333333334</v>
      </c>
      <c r="I995" s="5">
        <v>250.33333333333334</v>
      </c>
    </row>
    <row r="996" spans="2:9" x14ac:dyDescent="0.25">
      <c r="B996" t="s">
        <v>1</v>
      </c>
      <c r="C996" t="s">
        <v>11</v>
      </c>
      <c r="D996" t="s">
        <v>12</v>
      </c>
      <c r="E996" s="5">
        <v>10</v>
      </c>
      <c r="F996" s="5">
        <v>8</v>
      </c>
      <c r="G996" s="5">
        <v>280</v>
      </c>
      <c r="H996" s="7">
        <v>200</v>
      </c>
      <c r="I996" s="5">
        <v>200</v>
      </c>
    </row>
    <row r="997" spans="2:9" x14ac:dyDescent="0.25">
      <c r="B997" t="s">
        <v>1</v>
      </c>
      <c r="C997" t="s">
        <v>11</v>
      </c>
      <c r="D997" t="s">
        <v>11</v>
      </c>
      <c r="E997" s="5">
        <v>8</v>
      </c>
      <c r="F997" s="5"/>
      <c r="G997" s="5">
        <v>275</v>
      </c>
      <c r="H997" s="7">
        <v>275</v>
      </c>
      <c r="I997" s="5"/>
    </row>
    <row r="998" spans="2:9" x14ac:dyDescent="0.25">
      <c r="B998" t="s">
        <v>1</v>
      </c>
      <c r="C998" t="s">
        <v>11</v>
      </c>
      <c r="D998" t="s">
        <v>2</v>
      </c>
      <c r="E998" s="5">
        <v>10</v>
      </c>
      <c r="F998" s="5">
        <v>1.40625</v>
      </c>
      <c r="G998" s="5">
        <v>276</v>
      </c>
      <c r="H998" s="7">
        <v>261.9375</v>
      </c>
      <c r="I998" s="5">
        <v>261.9375</v>
      </c>
    </row>
    <row r="999" spans="2:9" x14ac:dyDescent="0.25">
      <c r="B999" t="s">
        <v>1</v>
      </c>
      <c r="C999" t="s">
        <v>11</v>
      </c>
      <c r="D999" t="s">
        <v>6</v>
      </c>
      <c r="E999" s="5">
        <v>8</v>
      </c>
      <c r="F999" s="5">
        <v>8</v>
      </c>
      <c r="G999" s="5">
        <v>255</v>
      </c>
      <c r="H999" s="7">
        <v>175</v>
      </c>
      <c r="I999" s="5">
        <v>175</v>
      </c>
    </row>
    <row r="1000" spans="2:9" x14ac:dyDescent="0.25">
      <c r="B1000" t="s">
        <v>1</v>
      </c>
      <c r="C1000" t="s">
        <v>2</v>
      </c>
      <c r="D1000" t="s">
        <v>7</v>
      </c>
      <c r="E1000" s="5">
        <v>13.333333333333332</v>
      </c>
      <c r="F1000" s="5">
        <v>2.5</v>
      </c>
      <c r="G1000" s="5">
        <v>269</v>
      </c>
      <c r="H1000" s="7">
        <v>244</v>
      </c>
      <c r="I1000" s="5">
        <v>244</v>
      </c>
    </row>
    <row r="1001" spans="2:9" x14ac:dyDescent="0.25">
      <c r="B1001" t="s">
        <v>1</v>
      </c>
      <c r="C1001" t="s">
        <v>2</v>
      </c>
      <c r="D1001" t="s">
        <v>0</v>
      </c>
      <c r="E1001" s="5">
        <v>20</v>
      </c>
      <c r="F1001" s="5">
        <v>5.333333333333333</v>
      </c>
      <c r="G1001" s="5">
        <v>277</v>
      </c>
      <c r="H1001" s="7">
        <v>223.66666666666669</v>
      </c>
      <c r="I1001" s="5">
        <v>223.66666666666669</v>
      </c>
    </row>
    <row r="1002" spans="2:9" x14ac:dyDescent="0.25">
      <c r="B1002" t="s">
        <v>1</v>
      </c>
      <c r="C1002" t="s">
        <v>2</v>
      </c>
      <c r="D1002" t="s">
        <v>5</v>
      </c>
      <c r="E1002" s="5">
        <v>13.333333333333332</v>
      </c>
      <c r="F1002" s="5">
        <v>2.5</v>
      </c>
      <c r="G1002" s="5">
        <v>262</v>
      </c>
      <c r="H1002" s="7">
        <v>237</v>
      </c>
      <c r="I1002" s="5">
        <v>237</v>
      </c>
    </row>
    <row r="1003" spans="2:9" x14ac:dyDescent="0.25">
      <c r="B1003" t="s">
        <v>1</v>
      </c>
      <c r="C1003" t="s">
        <v>2</v>
      </c>
      <c r="D1003" t="s">
        <v>3</v>
      </c>
      <c r="E1003" s="5">
        <v>20</v>
      </c>
      <c r="F1003" s="5">
        <v>5.333333333333333</v>
      </c>
      <c r="G1003" s="5">
        <v>258</v>
      </c>
      <c r="H1003" s="7">
        <v>204.66666666666669</v>
      </c>
      <c r="I1003" s="5">
        <v>204.66666666666669</v>
      </c>
    </row>
    <row r="1004" spans="2:9" x14ac:dyDescent="0.25">
      <c r="B1004" t="s">
        <v>1</v>
      </c>
      <c r="C1004" t="s">
        <v>2</v>
      </c>
      <c r="D1004" t="s">
        <v>4</v>
      </c>
      <c r="E1004" s="5">
        <v>13.333333333333332</v>
      </c>
      <c r="F1004" s="5">
        <v>4.6875</v>
      </c>
      <c r="G1004" s="5">
        <v>281</v>
      </c>
      <c r="H1004" s="7">
        <v>234.125</v>
      </c>
      <c r="I1004" s="5">
        <v>234.125</v>
      </c>
    </row>
    <row r="1005" spans="2:9" x14ac:dyDescent="0.25">
      <c r="B1005" t="s">
        <v>1</v>
      </c>
      <c r="C1005" t="s">
        <v>2</v>
      </c>
      <c r="D1005" t="s">
        <v>1</v>
      </c>
      <c r="E1005" s="5">
        <v>10</v>
      </c>
      <c r="F1005" s="5"/>
      <c r="G1005" s="5">
        <v>281</v>
      </c>
      <c r="H1005" s="7">
        <v>281</v>
      </c>
      <c r="I1005" s="5"/>
    </row>
    <row r="1006" spans="2:9" x14ac:dyDescent="0.25">
      <c r="B1006" t="s">
        <v>1</v>
      </c>
      <c r="C1006" t="s">
        <v>2</v>
      </c>
      <c r="D1006" t="s">
        <v>10</v>
      </c>
      <c r="E1006" s="5">
        <v>5</v>
      </c>
      <c r="F1006" s="5">
        <v>1.3333333333333333</v>
      </c>
      <c r="G1006" s="5">
        <v>273</v>
      </c>
      <c r="H1006" s="7">
        <v>259.66666666666669</v>
      </c>
      <c r="I1006" s="5">
        <v>259.66666666666669</v>
      </c>
    </row>
    <row r="1007" spans="2:9" x14ac:dyDescent="0.25">
      <c r="B1007" t="s">
        <v>1</v>
      </c>
      <c r="C1007" t="s">
        <v>2</v>
      </c>
      <c r="D1007" t="s">
        <v>9</v>
      </c>
      <c r="E1007" s="5">
        <v>20</v>
      </c>
      <c r="F1007" s="5">
        <v>5.333333333333333</v>
      </c>
      <c r="G1007" s="5">
        <v>254</v>
      </c>
      <c r="H1007" s="7">
        <v>200.66666666666669</v>
      </c>
      <c r="I1007" s="5">
        <v>200.66666666666669</v>
      </c>
    </row>
    <row r="1008" spans="2:9" x14ac:dyDescent="0.25">
      <c r="B1008" t="s">
        <v>1</v>
      </c>
      <c r="C1008" t="s">
        <v>2</v>
      </c>
      <c r="D1008" t="s">
        <v>8</v>
      </c>
      <c r="E1008" s="5">
        <v>13.333333333333332</v>
      </c>
      <c r="F1008" s="5">
        <v>3.75</v>
      </c>
      <c r="G1008" s="5">
        <v>278</v>
      </c>
      <c r="H1008" s="7">
        <v>240.5</v>
      </c>
      <c r="I1008" s="5">
        <v>240.5</v>
      </c>
    </row>
    <row r="1009" spans="2:9" x14ac:dyDescent="0.25">
      <c r="B1009" t="s">
        <v>1</v>
      </c>
      <c r="C1009" t="s">
        <v>2</v>
      </c>
      <c r="D1009" t="s">
        <v>12</v>
      </c>
      <c r="E1009" s="5">
        <v>12.5</v>
      </c>
      <c r="F1009" s="5">
        <v>4.6875</v>
      </c>
      <c r="G1009" s="5">
        <v>281</v>
      </c>
      <c r="H1009" s="7">
        <v>234.125</v>
      </c>
      <c r="I1009" s="5">
        <v>234.125</v>
      </c>
    </row>
    <row r="1010" spans="2:9" x14ac:dyDescent="0.25">
      <c r="B1010" t="s">
        <v>1</v>
      </c>
      <c r="C1010" t="s">
        <v>2</v>
      </c>
      <c r="D1010" t="s">
        <v>11</v>
      </c>
      <c r="E1010" s="5">
        <v>10</v>
      </c>
      <c r="F1010" s="5">
        <v>1.40625</v>
      </c>
      <c r="G1010" s="5">
        <v>276</v>
      </c>
      <c r="H1010" s="7">
        <v>261.9375</v>
      </c>
      <c r="I1010" s="5">
        <v>261.9375</v>
      </c>
    </row>
    <row r="1011" spans="2:9" x14ac:dyDescent="0.25">
      <c r="B1011" t="s">
        <v>1</v>
      </c>
      <c r="C1011" t="s">
        <v>2</v>
      </c>
      <c r="D1011" t="s">
        <v>2</v>
      </c>
      <c r="E1011" s="5">
        <v>12.5</v>
      </c>
      <c r="F1011" s="5"/>
      <c r="G1011" s="5">
        <v>277</v>
      </c>
      <c r="H1011" s="7">
        <v>277</v>
      </c>
      <c r="I1011" s="5"/>
    </row>
    <row r="1012" spans="2:9" x14ac:dyDescent="0.25">
      <c r="B1012" t="s">
        <v>1</v>
      </c>
      <c r="C1012" t="s">
        <v>2</v>
      </c>
      <c r="D1012" t="s">
        <v>6</v>
      </c>
      <c r="E1012" s="5">
        <v>10</v>
      </c>
      <c r="F1012" s="5">
        <v>1.40625</v>
      </c>
      <c r="G1012" s="5">
        <v>256</v>
      </c>
      <c r="H1012" s="7">
        <v>241.9375</v>
      </c>
      <c r="I1012" s="5">
        <v>241.9375</v>
      </c>
    </row>
    <row r="1013" spans="2:9" x14ac:dyDescent="0.25">
      <c r="B1013" t="s">
        <v>1</v>
      </c>
      <c r="C1013" t="s">
        <v>6</v>
      </c>
      <c r="D1013" t="s">
        <v>7</v>
      </c>
      <c r="E1013" s="5">
        <v>10.666666666666666</v>
      </c>
      <c r="F1013" s="5">
        <v>2.6666666666666665</v>
      </c>
      <c r="G1013" s="5">
        <v>248</v>
      </c>
      <c r="H1013" s="7">
        <v>221.33333333333334</v>
      </c>
      <c r="I1013" s="5">
        <v>221.33333333333334</v>
      </c>
    </row>
    <row r="1014" spans="2:9" x14ac:dyDescent="0.25">
      <c r="B1014" t="s">
        <v>1</v>
      </c>
      <c r="C1014" t="s">
        <v>6</v>
      </c>
      <c r="D1014" t="s">
        <v>0</v>
      </c>
      <c r="E1014" s="5">
        <v>16</v>
      </c>
      <c r="F1014" s="5">
        <v>12</v>
      </c>
      <c r="G1014" s="5">
        <v>256</v>
      </c>
      <c r="H1014" s="7">
        <v>136</v>
      </c>
      <c r="I1014" s="5">
        <v>136</v>
      </c>
    </row>
    <row r="1015" spans="2:9" x14ac:dyDescent="0.25">
      <c r="B1015" t="s">
        <v>1</v>
      </c>
      <c r="C1015" t="s">
        <v>6</v>
      </c>
      <c r="D1015" t="s">
        <v>5</v>
      </c>
      <c r="E1015" s="5">
        <v>10.666666666666666</v>
      </c>
      <c r="F1015" s="5">
        <v>2.6666666666666665</v>
      </c>
      <c r="G1015" s="5">
        <v>241</v>
      </c>
      <c r="H1015" s="7">
        <v>214.33333333333334</v>
      </c>
      <c r="I1015" s="5">
        <v>214.33333333333334</v>
      </c>
    </row>
    <row r="1016" spans="2:9" x14ac:dyDescent="0.25">
      <c r="B1016" t="s">
        <v>1</v>
      </c>
      <c r="C1016" t="s">
        <v>6</v>
      </c>
      <c r="D1016" t="s">
        <v>3</v>
      </c>
      <c r="E1016" s="5">
        <v>16</v>
      </c>
      <c r="F1016" s="5">
        <v>12</v>
      </c>
      <c r="G1016" s="5">
        <v>237</v>
      </c>
      <c r="H1016" s="7">
        <v>117</v>
      </c>
      <c r="I1016" s="5">
        <v>117</v>
      </c>
    </row>
    <row r="1017" spans="2:9" x14ac:dyDescent="0.25">
      <c r="B1017" t="s">
        <v>1</v>
      </c>
      <c r="C1017" t="s">
        <v>6</v>
      </c>
      <c r="D1017" t="s">
        <v>4</v>
      </c>
      <c r="E1017" s="5">
        <v>10.666666666666666</v>
      </c>
      <c r="F1017" s="5">
        <v>2.6666666666666665</v>
      </c>
      <c r="G1017" s="5">
        <v>260</v>
      </c>
      <c r="H1017" s="7">
        <v>233.33333333333334</v>
      </c>
      <c r="I1017" s="5">
        <v>233.33333333333334</v>
      </c>
    </row>
    <row r="1018" spans="2:9" x14ac:dyDescent="0.25">
      <c r="B1018" t="s">
        <v>1</v>
      </c>
      <c r="C1018" t="s">
        <v>6</v>
      </c>
      <c r="D1018" t="s">
        <v>1</v>
      </c>
      <c r="E1018" s="5">
        <v>8</v>
      </c>
      <c r="F1018" s="5"/>
      <c r="G1018" s="5">
        <v>260</v>
      </c>
      <c r="H1018" s="7">
        <v>260</v>
      </c>
      <c r="I1018" s="5"/>
    </row>
    <row r="1019" spans="2:9" x14ac:dyDescent="0.25">
      <c r="B1019" t="s">
        <v>1</v>
      </c>
      <c r="C1019" t="s">
        <v>6</v>
      </c>
      <c r="D1019" t="s">
        <v>10</v>
      </c>
      <c r="E1019" s="5">
        <v>4</v>
      </c>
      <c r="F1019" s="5">
        <v>1.1428571428571428</v>
      </c>
      <c r="G1019" s="5">
        <v>252</v>
      </c>
      <c r="H1019" s="7">
        <v>240.57142857142858</v>
      </c>
      <c r="I1019" s="5">
        <v>240.57142857142858</v>
      </c>
    </row>
    <row r="1020" spans="2:9" x14ac:dyDescent="0.25">
      <c r="B1020" t="s">
        <v>1</v>
      </c>
      <c r="C1020" t="s">
        <v>6</v>
      </c>
      <c r="D1020" t="s">
        <v>9</v>
      </c>
      <c r="E1020" s="5">
        <v>16</v>
      </c>
      <c r="F1020" s="5">
        <v>12</v>
      </c>
      <c r="G1020" s="5">
        <v>233</v>
      </c>
      <c r="H1020" s="7">
        <v>113</v>
      </c>
      <c r="I1020" s="5">
        <v>113</v>
      </c>
    </row>
    <row r="1021" spans="2:9" x14ac:dyDescent="0.25">
      <c r="B1021" t="s">
        <v>1</v>
      </c>
      <c r="C1021" t="s">
        <v>6</v>
      </c>
      <c r="D1021" t="s">
        <v>8</v>
      </c>
      <c r="E1021" s="5">
        <v>10.666666666666666</v>
      </c>
      <c r="F1021" s="5">
        <v>2.6666666666666665</v>
      </c>
      <c r="G1021" s="5">
        <v>257</v>
      </c>
      <c r="H1021" s="7">
        <v>230.33333333333334</v>
      </c>
      <c r="I1021" s="5">
        <v>230.33333333333334</v>
      </c>
    </row>
    <row r="1022" spans="2:9" x14ac:dyDescent="0.25">
      <c r="B1022" t="s">
        <v>1</v>
      </c>
      <c r="C1022" t="s">
        <v>6</v>
      </c>
      <c r="D1022" t="s">
        <v>12</v>
      </c>
      <c r="E1022" s="5">
        <v>10</v>
      </c>
      <c r="F1022" s="5">
        <v>8</v>
      </c>
      <c r="G1022" s="5">
        <v>260</v>
      </c>
      <c r="H1022" s="7">
        <v>180</v>
      </c>
      <c r="I1022" s="5">
        <v>180</v>
      </c>
    </row>
    <row r="1023" spans="2:9" x14ac:dyDescent="0.25">
      <c r="B1023" t="s">
        <v>1</v>
      </c>
      <c r="C1023" t="s">
        <v>6</v>
      </c>
      <c r="D1023" t="s">
        <v>11</v>
      </c>
      <c r="E1023" s="5">
        <v>8</v>
      </c>
      <c r="F1023" s="5">
        <v>8</v>
      </c>
      <c r="G1023" s="5">
        <v>255</v>
      </c>
      <c r="H1023" s="7">
        <v>175</v>
      </c>
      <c r="I1023" s="5">
        <v>175</v>
      </c>
    </row>
    <row r="1024" spans="2:9" x14ac:dyDescent="0.25">
      <c r="B1024" t="s">
        <v>1</v>
      </c>
      <c r="C1024" t="s">
        <v>6</v>
      </c>
      <c r="D1024" t="s">
        <v>2</v>
      </c>
      <c r="E1024" s="5">
        <v>10</v>
      </c>
      <c r="F1024" s="5">
        <v>1.40625</v>
      </c>
      <c r="G1024" s="5">
        <v>256</v>
      </c>
      <c r="H1024" s="7">
        <v>241.9375</v>
      </c>
      <c r="I1024" s="5">
        <v>241.9375</v>
      </c>
    </row>
    <row r="1025" spans="2:9" x14ac:dyDescent="0.25">
      <c r="B1025" t="s">
        <v>1</v>
      </c>
      <c r="C1025" t="s">
        <v>6</v>
      </c>
      <c r="D1025" t="s">
        <v>6</v>
      </c>
      <c r="E1025" s="5">
        <v>8</v>
      </c>
      <c r="F1025" s="5"/>
      <c r="G1025" s="5">
        <v>235</v>
      </c>
      <c r="H1025" s="7">
        <v>235</v>
      </c>
      <c r="I1025" s="5"/>
    </row>
    <row r="1026" spans="2:9" x14ac:dyDescent="0.25">
      <c r="B1026" t="s">
        <v>10</v>
      </c>
      <c r="C1026" t="s">
        <v>7</v>
      </c>
      <c r="D1026" t="s">
        <v>7</v>
      </c>
      <c r="E1026" s="5">
        <v>7.1111111111111107</v>
      </c>
      <c r="F1026" s="5"/>
      <c r="G1026" s="5">
        <v>253</v>
      </c>
      <c r="H1026" s="7">
        <v>253</v>
      </c>
      <c r="I1026" s="5"/>
    </row>
    <row r="1027" spans="2:9" x14ac:dyDescent="0.25">
      <c r="B1027" t="s">
        <v>10</v>
      </c>
      <c r="C1027" t="s">
        <v>7</v>
      </c>
      <c r="D1027" t="s">
        <v>0</v>
      </c>
      <c r="E1027" s="5">
        <v>10.666666666666666</v>
      </c>
      <c r="F1027" s="5">
        <v>4</v>
      </c>
      <c r="G1027" s="5">
        <v>261</v>
      </c>
      <c r="H1027" s="7">
        <v>221</v>
      </c>
      <c r="I1027" s="5">
        <v>221</v>
      </c>
    </row>
    <row r="1028" spans="2:9" x14ac:dyDescent="0.25">
      <c r="B1028" t="s">
        <v>10</v>
      </c>
      <c r="C1028" t="s">
        <v>7</v>
      </c>
      <c r="D1028" t="s">
        <v>5</v>
      </c>
      <c r="E1028" s="5">
        <v>7.1111111111111107</v>
      </c>
      <c r="F1028" s="5">
        <v>3.5555555555555554</v>
      </c>
      <c r="G1028" s="5">
        <v>246</v>
      </c>
      <c r="H1028" s="7">
        <v>210.44444444444446</v>
      </c>
      <c r="I1028" s="5">
        <v>210.44444444444446</v>
      </c>
    </row>
    <row r="1029" spans="2:9" x14ac:dyDescent="0.25">
      <c r="B1029" t="s">
        <v>10</v>
      </c>
      <c r="C1029" t="s">
        <v>7</v>
      </c>
      <c r="D1029" t="s">
        <v>3</v>
      </c>
      <c r="E1029" s="5">
        <v>10.666666666666666</v>
      </c>
      <c r="F1029" s="5">
        <v>4</v>
      </c>
      <c r="G1029" s="5">
        <v>242</v>
      </c>
      <c r="H1029" s="7">
        <v>202</v>
      </c>
      <c r="I1029" s="5">
        <v>202</v>
      </c>
    </row>
    <row r="1030" spans="2:9" x14ac:dyDescent="0.25">
      <c r="B1030" t="s">
        <v>10</v>
      </c>
      <c r="C1030" t="s">
        <v>7</v>
      </c>
      <c r="D1030" t="s">
        <v>4</v>
      </c>
      <c r="E1030" s="5">
        <v>7.1111111111111107</v>
      </c>
      <c r="F1030" s="5">
        <v>3.5555555555555554</v>
      </c>
      <c r="G1030" s="5">
        <v>265</v>
      </c>
      <c r="H1030" s="7">
        <v>229.44444444444446</v>
      </c>
      <c r="I1030" s="5">
        <v>229.44444444444446</v>
      </c>
    </row>
    <row r="1031" spans="2:9" x14ac:dyDescent="0.25">
      <c r="B1031" t="s">
        <v>10</v>
      </c>
      <c r="C1031" t="s">
        <v>7</v>
      </c>
      <c r="D1031" t="s">
        <v>1</v>
      </c>
      <c r="E1031" s="5">
        <v>5.333333333333333</v>
      </c>
      <c r="F1031" s="5">
        <v>1.75</v>
      </c>
      <c r="G1031" s="5">
        <v>265</v>
      </c>
      <c r="H1031" s="7">
        <v>247.5</v>
      </c>
      <c r="I1031" s="5">
        <v>247.5</v>
      </c>
    </row>
    <row r="1032" spans="2:9" x14ac:dyDescent="0.25">
      <c r="B1032" t="s">
        <v>10</v>
      </c>
      <c r="C1032" t="s">
        <v>7</v>
      </c>
      <c r="D1032" t="s">
        <v>10</v>
      </c>
      <c r="E1032" s="5">
        <v>2.6666666666666665</v>
      </c>
      <c r="F1032" s="5"/>
      <c r="G1032" s="5">
        <v>257</v>
      </c>
      <c r="H1032" s="7">
        <v>257</v>
      </c>
      <c r="I1032" s="5"/>
    </row>
    <row r="1033" spans="2:9" x14ac:dyDescent="0.25">
      <c r="B1033" t="s">
        <v>10</v>
      </c>
      <c r="C1033" t="s">
        <v>7</v>
      </c>
      <c r="D1033" t="s">
        <v>9</v>
      </c>
      <c r="E1033" s="5">
        <v>10.666666666666666</v>
      </c>
      <c r="F1033" s="5">
        <v>4</v>
      </c>
      <c r="G1033" s="5">
        <v>238</v>
      </c>
      <c r="H1033" s="7">
        <v>198</v>
      </c>
      <c r="I1033" s="5">
        <v>198</v>
      </c>
    </row>
    <row r="1034" spans="2:9" x14ac:dyDescent="0.25">
      <c r="B1034" t="s">
        <v>10</v>
      </c>
      <c r="C1034" t="s">
        <v>7</v>
      </c>
      <c r="D1034" t="s">
        <v>8</v>
      </c>
      <c r="E1034" s="5">
        <v>7.1111111111111107</v>
      </c>
      <c r="F1034" s="5">
        <v>3.5555555555555554</v>
      </c>
      <c r="G1034" s="5">
        <v>262</v>
      </c>
      <c r="H1034" s="7">
        <v>226.44444444444446</v>
      </c>
      <c r="I1034" s="5">
        <v>226.44444444444446</v>
      </c>
    </row>
    <row r="1035" spans="2:9" x14ac:dyDescent="0.25">
      <c r="B1035" t="s">
        <v>10</v>
      </c>
      <c r="C1035" t="s">
        <v>7</v>
      </c>
      <c r="D1035" t="s">
        <v>12</v>
      </c>
      <c r="E1035" s="5">
        <v>6.6666666666666661</v>
      </c>
      <c r="F1035" s="5">
        <v>1.3333333333333333</v>
      </c>
      <c r="G1035" s="5">
        <v>265</v>
      </c>
      <c r="H1035" s="7">
        <v>251.66666666666666</v>
      </c>
      <c r="I1035" s="5">
        <v>251.66666666666666</v>
      </c>
    </row>
    <row r="1036" spans="2:9" x14ac:dyDescent="0.25">
      <c r="B1036" t="s">
        <v>10</v>
      </c>
      <c r="C1036" t="s">
        <v>7</v>
      </c>
      <c r="D1036" t="s">
        <v>11</v>
      </c>
      <c r="E1036" s="5">
        <v>5.333333333333333</v>
      </c>
      <c r="F1036" s="5">
        <v>0.875</v>
      </c>
      <c r="G1036" s="5">
        <v>260</v>
      </c>
      <c r="H1036" s="7">
        <v>251.25</v>
      </c>
      <c r="I1036" s="5">
        <v>251.25</v>
      </c>
    </row>
    <row r="1037" spans="2:9" x14ac:dyDescent="0.25">
      <c r="B1037" t="s">
        <v>10</v>
      </c>
      <c r="C1037" t="s">
        <v>7</v>
      </c>
      <c r="D1037" t="s">
        <v>2</v>
      </c>
      <c r="E1037" s="5">
        <v>6.6666666666666661</v>
      </c>
      <c r="F1037" s="5">
        <v>1.75</v>
      </c>
      <c r="G1037" s="5">
        <v>261</v>
      </c>
      <c r="H1037" s="7">
        <v>243.5</v>
      </c>
      <c r="I1037" s="5">
        <v>243.5</v>
      </c>
    </row>
    <row r="1038" spans="2:9" x14ac:dyDescent="0.25">
      <c r="B1038" t="s">
        <v>10</v>
      </c>
      <c r="C1038" t="s">
        <v>7</v>
      </c>
      <c r="D1038" t="s">
        <v>6</v>
      </c>
      <c r="E1038" s="5">
        <v>5.333333333333333</v>
      </c>
      <c r="F1038" s="5">
        <v>1.75</v>
      </c>
      <c r="G1038" s="5">
        <v>240</v>
      </c>
      <c r="H1038" s="7">
        <v>222.5</v>
      </c>
      <c r="I1038" s="5">
        <v>222.5</v>
      </c>
    </row>
    <row r="1039" spans="2:9" x14ac:dyDescent="0.25">
      <c r="B1039" t="s">
        <v>10</v>
      </c>
      <c r="C1039" t="s">
        <v>0</v>
      </c>
      <c r="D1039" t="s">
        <v>7</v>
      </c>
      <c r="E1039" s="5">
        <v>10.666666666666666</v>
      </c>
      <c r="F1039" s="5">
        <v>4</v>
      </c>
      <c r="G1039" s="5">
        <v>261</v>
      </c>
      <c r="H1039" s="7">
        <v>221</v>
      </c>
      <c r="I1039" s="5">
        <v>221</v>
      </c>
    </row>
    <row r="1040" spans="2:9" x14ac:dyDescent="0.25">
      <c r="B1040" t="s">
        <v>10</v>
      </c>
      <c r="C1040" t="s">
        <v>0</v>
      </c>
      <c r="D1040" t="s">
        <v>0</v>
      </c>
      <c r="E1040" s="5">
        <v>16</v>
      </c>
      <c r="F1040" s="5"/>
      <c r="G1040" s="5">
        <v>269</v>
      </c>
      <c r="H1040" s="7">
        <v>269</v>
      </c>
      <c r="I1040" s="5"/>
    </row>
    <row r="1041" spans="2:9" x14ac:dyDescent="0.25">
      <c r="B1041" t="s">
        <v>10</v>
      </c>
      <c r="C1041" t="s">
        <v>0</v>
      </c>
      <c r="D1041" t="s">
        <v>5</v>
      </c>
      <c r="E1041" s="5">
        <v>10.666666666666666</v>
      </c>
      <c r="F1041" s="5">
        <v>4</v>
      </c>
      <c r="G1041" s="5">
        <v>254</v>
      </c>
      <c r="H1041" s="7">
        <v>214</v>
      </c>
      <c r="I1041" s="5">
        <v>214</v>
      </c>
    </row>
    <row r="1042" spans="2:9" x14ac:dyDescent="0.25">
      <c r="B1042" t="s">
        <v>10</v>
      </c>
      <c r="C1042" t="s">
        <v>0</v>
      </c>
      <c r="D1042" t="s">
        <v>3</v>
      </c>
      <c r="E1042" s="5">
        <v>16</v>
      </c>
      <c r="F1042" s="5">
        <v>16</v>
      </c>
      <c r="G1042" s="5">
        <v>250</v>
      </c>
      <c r="H1042" s="7">
        <v>90</v>
      </c>
      <c r="I1042" s="5">
        <v>90</v>
      </c>
    </row>
    <row r="1043" spans="2:9" x14ac:dyDescent="0.25">
      <c r="B1043" t="s">
        <v>10</v>
      </c>
      <c r="C1043" t="s">
        <v>0</v>
      </c>
      <c r="D1043" t="s">
        <v>4</v>
      </c>
      <c r="E1043" s="5">
        <v>10.666666666666666</v>
      </c>
      <c r="F1043" s="5">
        <v>5.333333333333333</v>
      </c>
      <c r="G1043" s="5">
        <v>273</v>
      </c>
      <c r="H1043" s="7">
        <v>219.66666666666669</v>
      </c>
      <c r="I1043" s="5">
        <v>219.66666666666669</v>
      </c>
    </row>
    <row r="1044" spans="2:9" x14ac:dyDescent="0.25">
      <c r="B1044" t="s">
        <v>10</v>
      </c>
      <c r="C1044" t="s">
        <v>0</v>
      </c>
      <c r="D1044" t="s">
        <v>1</v>
      </c>
      <c r="E1044" s="5">
        <v>8</v>
      </c>
      <c r="F1044" s="5">
        <v>4</v>
      </c>
      <c r="G1044" s="5">
        <v>273</v>
      </c>
      <c r="H1044" s="7">
        <v>233</v>
      </c>
      <c r="I1044" s="5">
        <v>233</v>
      </c>
    </row>
    <row r="1045" spans="2:9" x14ac:dyDescent="0.25">
      <c r="B1045" t="s">
        <v>10</v>
      </c>
      <c r="C1045" t="s">
        <v>0</v>
      </c>
      <c r="D1045" t="s">
        <v>10</v>
      </c>
      <c r="E1045" s="5">
        <v>4</v>
      </c>
      <c r="F1045" s="5"/>
      <c r="G1045" s="5">
        <v>265</v>
      </c>
      <c r="H1045" s="7">
        <v>265</v>
      </c>
      <c r="I1045" s="5"/>
    </row>
    <row r="1046" spans="2:9" x14ac:dyDescent="0.25">
      <c r="B1046" t="s">
        <v>10</v>
      </c>
      <c r="C1046" t="s">
        <v>0</v>
      </c>
      <c r="D1046" t="s">
        <v>9</v>
      </c>
      <c r="E1046" s="5">
        <v>16</v>
      </c>
      <c r="F1046" s="5">
        <v>16</v>
      </c>
      <c r="G1046" s="5">
        <v>246</v>
      </c>
      <c r="H1046" s="7">
        <v>86</v>
      </c>
      <c r="I1046" s="5">
        <v>86</v>
      </c>
    </row>
    <row r="1047" spans="2:9" x14ac:dyDescent="0.25">
      <c r="B1047" t="s">
        <v>10</v>
      </c>
      <c r="C1047" t="s">
        <v>0</v>
      </c>
      <c r="D1047" t="s">
        <v>8</v>
      </c>
      <c r="E1047" s="5">
        <v>10.666666666666666</v>
      </c>
      <c r="F1047" s="5">
        <v>2.6666666666666665</v>
      </c>
      <c r="G1047" s="5">
        <v>270</v>
      </c>
      <c r="H1047" s="7">
        <v>243.33333333333334</v>
      </c>
      <c r="I1047" s="5">
        <v>243.33333333333334</v>
      </c>
    </row>
    <row r="1048" spans="2:9" x14ac:dyDescent="0.25">
      <c r="B1048" t="s">
        <v>10</v>
      </c>
      <c r="C1048" t="s">
        <v>0</v>
      </c>
      <c r="D1048" t="s">
        <v>12</v>
      </c>
      <c r="E1048" s="5">
        <v>10</v>
      </c>
      <c r="F1048" s="5">
        <v>5.333333333333333</v>
      </c>
      <c r="G1048" s="5">
        <v>273</v>
      </c>
      <c r="H1048" s="7">
        <v>219.66666666666669</v>
      </c>
      <c r="I1048" s="5">
        <v>219.66666666666669</v>
      </c>
    </row>
    <row r="1049" spans="2:9" x14ac:dyDescent="0.25">
      <c r="B1049" t="s">
        <v>10</v>
      </c>
      <c r="C1049" t="s">
        <v>0</v>
      </c>
      <c r="D1049" t="s">
        <v>11</v>
      </c>
      <c r="E1049" s="5">
        <v>8</v>
      </c>
      <c r="F1049" s="5">
        <v>1.7142857142857142</v>
      </c>
      <c r="G1049" s="5">
        <v>268</v>
      </c>
      <c r="H1049" s="7">
        <v>250.85714285714286</v>
      </c>
      <c r="I1049" s="5">
        <v>250.85714285714286</v>
      </c>
    </row>
    <row r="1050" spans="2:9" x14ac:dyDescent="0.25">
      <c r="B1050" t="s">
        <v>10</v>
      </c>
      <c r="C1050" t="s">
        <v>0</v>
      </c>
      <c r="D1050" t="s">
        <v>2</v>
      </c>
      <c r="E1050" s="5">
        <v>10</v>
      </c>
      <c r="F1050" s="5">
        <v>5.333333333333333</v>
      </c>
      <c r="G1050" s="5">
        <v>269</v>
      </c>
      <c r="H1050" s="7">
        <v>215.66666666666669</v>
      </c>
      <c r="I1050" s="5">
        <v>215.66666666666669</v>
      </c>
    </row>
    <row r="1051" spans="2:9" x14ac:dyDescent="0.25">
      <c r="B1051" t="s">
        <v>10</v>
      </c>
      <c r="C1051" t="s">
        <v>0</v>
      </c>
      <c r="D1051" t="s">
        <v>6</v>
      </c>
      <c r="E1051" s="5">
        <v>8</v>
      </c>
      <c r="F1051" s="5">
        <v>4</v>
      </c>
      <c r="G1051" s="5">
        <v>248</v>
      </c>
      <c r="H1051" s="7">
        <v>208</v>
      </c>
      <c r="I1051" s="5">
        <v>208</v>
      </c>
    </row>
    <row r="1052" spans="2:9" x14ac:dyDescent="0.25">
      <c r="B1052" t="s">
        <v>10</v>
      </c>
      <c r="C1052" t="s">
        <v>5</v>
      </c>
      <c r="D1052" t="s">
        <v>7</v>
      </c>
      <c r="E1052" s="5">
        <v>7.1111111111111107</v>
      </c>
      <c r="F1052" s="5">
        <v>3.5555555555555554</v>
      </c>
      <c r="G1052" s="5">
        <v>246</v>
      </c>
      <c r="H1052" s="7">
        <v>210.44444444444446</v>
      </c>
      <c r="I1052" s="5">
        <v>210.44444444444446</v>
      </c>
    </row>
    <row r="1053" spans="2:9" x14ac:dyDescent="0.25">
      <c r="B1053" t="s">
        <v>10</v>
      </c>
      <c r="C1053" t="s">
        <v>5</v>
      </c>
      <c r="D1053" t="s">
        <v>0</v>
      </c>
      <c r="E1053" s="5">
        <v>10.666666666666666</v>
      </c>
      <c r="F1053" s="5">
        <v>4</v>
      </c>
      <c r="G1053" s="5">
        <v>254</v>
      </c>
      <c r="H1053" s="7">
        <v>214</v>
      </c>
      <c r="I1053" s="5">
        <v>214</v>
      </c>
    </row>
    <row r="1054" spans="2:9" x14ac:dyDescent="0.25">
      <c r="B1054" t="s">
        <v>10</v>
      </c>
      <c r="C1054" t="s">
        <v>5</v>
      </c>
      <c r="D1054" t="s">
        <v>5</v>
      </c>
      <c r="E1054" s="5">
        <v>7.1111111111111107</v>
      </c>
      <c r="F1054" s="5"/>
      <c r="G1054" s="5">
        <v>239</v>
      </c>
      <c r="H1054" s="7">
        <v>239</v>
      </c>
      <c r="I1054" s="5"/>
    </row>
    <row r="1055" spans="2:9" x14ac:dyDescent="0.25">
      <c r="B1055" t="s">
        <v>10</v>
      </c>
      <c r="C1055" t="s">
        <v>5</v>
      </c>
      <c r="D1055" t="s">
        <v>3</v>
      </c>
      <c r="E1055" s="5">
        <v>10.666666666666666</v>
      </c>
      <c r="F1055" s="5">
        <v>4</v>
      </c>
      <c r="G1055" s="5">
        <v>235</v>
      </c>
      <c r="H1055" s="7">
        <v>195</v>
      </c>
      <c r="I1055" s="5">
        <v>195</v>
      </c>
    </row>
    <row r="1056" spans="2:9" x14ac:dyDescent="0.25">
      <c r="B1056" t="s">
        <v>10</v>
      </c>
      <c r="C1056" t="s">
        <v>5</v>
      </c>
      <c r="D1056" t="s">
        <v>4</v>
      </c>
      <c r="E1056" s="5">
        <v>7.1111111111111107</v>
      </c>
      <c r="F1056" s="5">
        <v>3.5555555555555554</v>
      </c>
      <c r="G1056" s="5">
        <v>258</v>
      </c>
      <c r="H1056" s="7">
        <v>222.44444444444446</v>
      </c>
      <c r="I1056" s="5">
        <v>222.44444444444446</v>
      </c>
    </row>
    <row r="1057" spans="2:9" x14ac:dyDescent="0.25">
      <c r="B1057" t="s">
        <v>10</v>
      </c>
      <c r="C1057" t="s">
        <v>5</v>
      </c>
      <c r="D1057" t="s">
        <v>1</v>
      </c>
      <c r="E1057" s="5">
        <v>5.333333333333333</v>
      </c>
      <c r="F1057" s="5">
        <v>1.75</v>
      </c>
      <c r="G1057" s="5">
        <v>258</v>
      </c>
      <c r="H1057" s="7">
        <v>240.5</v>
      </c>
      <c r="I1057" s="5">
        <v>240.5</v>
      </c>
    </row>
    <row r="1058" spans="2:9" x14ac:dyDescent="0.25">
      <c r="B1058" t="s">
        <v>10</v>
      </c>
      <c r="C1058" t="s">
        <v>5</v>
      </c>
      <c r="D1058" t="s">
        <v>10</v>
      </c>
      <c r="E1058" s="5">
        <v>2.6666666666666665</v>
      </c>
      <c r="F1058" s="5"/>
      <c r="G1058" s="5">
        <v>250</v>
      </c>
      <c r="H1058" s="7">
        <v>250</v>
      </c>
      <c r="I1058" s="5"/>
    </row>
    <row r="1059" spans="2:9" x14ac:dyDescent="0.25">
      <c r="B1059" t="s">
        <v>10</v>
      </c>
      <c r="C1059" t="s">
        <v>5</v>
      </c>
      <c r="D1059" t="s">
        <v>9</v>
      </c>
      <c r="E1059" s="5">
        <v>10.666666666666666</v>
      </c>
      <c r="F1059" s="5">
        <v>4</v>
      </c>
      <c r="G1059" s="5">
        <v>231</v>
      </c>
      <c r="H1059" s="7">
        <v>191</v>
      </c>
      <c r="I1059" s="5">
        <v>191</v>
      </c>
    </row>
    <row r="1060" spans="2:9" x14ac:dyDescent="0.25">
      <c r="B1060" t="s">
        <v>10</v>
      </c>
      <c r="C1060" t="s">
        <v>5</v>
      </c>
      <c r="D1060" t="s">
        <v>8</v>
      </c>
      <c r="E1060" s="5">
        <v>7.1111111111111107</v>
      </c>
      <c r="F1060" s="5">
        <v>3.5555555555555554</v>
      </c>
      <c r="G1060" s="5">
        <v>255</v>
      </c>
      <c r="H1060" s="7">
        <v>219.44444444444446</v>
      </c>
      <c r="I1060" s="5">
        <v>219.44444444444446</v>
      </c>
    </row>
    <row r="1061" spans="2:9" x14ac:dyDescent="0.25">
      <c r="B1061" t="s">
        <v>10</v>
      </c>
      <c r="C1061" t="s">
        <v>5</v>
      </c>
      <c r="D1061" t="s">
        <v>12</v>
      </c>
      <c r="E1061" s="5">
        <v>6.6666666666666661</v>
      </c>
      <c r="F1061" s="5">
        <v>1.3333333333333333</v>
      </c>
      <c r="G1061" s="5">
        <v>258</v>
      </c>
      <c r="H1061" s="7">
        <v>244.66666666666666</v>
      </c>
      <c r="I1061" s="5">
        <v>244.66666666666666</v>
      </c>
    </row>
    <row r="1062" spans="2:9" x14ac:dyDescent="0.25">
      <c r="B1062" t="s">
        <v>10</v>
      </c>
      <c r="C1062" t="s">
        <v>5</v>
      </c>
      <c r="D1062" t="s">
        <v>11</v>
      </c>
      <c r="E1062" s="5">
        <v>5.333333333333333</v>
      </c>
      <c r="F1062" s="5">
        <v>0.875</v>
      </c>
      <c r="G1062" s="5">
        <v>253</v>
      </c>
      <c r="H1062" s="7">
        <v>244.25</v>
      </c>
      <c r="I1062" s="5">
        <v>244.25</v>
      </c>
    </row>
    <row r="1063" spans="2:9" x14ac:dyDescent="0.25">
      <c r="B1063" t="s">
        <v>10</v>
      </c>
      <c r="C1063" t="s">
        <v>5</v>
      </c>
      <c r="D1063" t="s">
        <v>2</v>
      </c>
      <c r="E1063" s="5">
        <v>6.6666666666666661</v>
      </c>
      <c r="F1063" s="5">
        <v>1.75</v>
      </c>
      <c r="G1063" s="5">
        <v>254</v>
      </c>
      <c r="H1063" s="7">
        <v>236.5</v>
      </c>
      <c r="I1063" s="5">
        <v>236.5</v>
      </c>
    </row>
    <row r="1064" spans="2:9" x14ac:dyDescent="0.25">
      <c r="B1064" t="s">
        <v>10</v>
      </c>
      <c r="C1064" t="s">
        <v>5</v>
      </c>
      <c r="D1064" t="s">
        <v>6</v>
      </c>
      <c r="E1064" s="5">
        <v>5.333333333333333</v>
      </c>
      <c r="F1064" s="5">
        <v>1.75</v>
      </c>
      <c r="G1064" s="5">
        <v>233</v>
      </c>
      <c r="H1064" s="7">
        <v>215.5</v>
      </c>
      <c r="I1064" s="5">
        <v>215.5</v>
      </c>
    </row>
    <row r="1065" spans="2:9" x14ac:dyDescent="0.25">
      <c r="B1065" t="s">
        <v>10</v>
      </c>
      <c r="C1065" t="s">
        <v>3</v>
      </c>
      <c r="D1065" t="s">
        <v>7</v>
      </c>
      <c r="E1065" s="5">
        <v>10.666666666666666</v>
      </c>
      <c r="F1065" s="5">
        <v>4</v>
      </c>
      <c r="G1065" s="5">
        <v>242</v>
      </c>
      <c r="H1065" s="7">
        <v>202</v>
      </c>
      <c r="I1065" s="5">
        <v>202</v>
      </c>
    </row>
    <row r="1066" spans="2:9" x14ac:dyDescent="0.25">
      <c r="B1066" t="s">
        <v>10</v>
      </c>
      <c r="C1066" t="s">
        <v>3</v>
      </c>
      <c r="D1066" t="s">
        <v>0</v>
      </c>
      <c r="E1066" s="5">
        <v>16</v>
      </c>
      <c r="F1066" s="5">
        <v>16</v>
      </c>
      <c r="G1066" s="5">
        <v>250</v>
      </c>
      <c r="H1066" s="7">
        <v>90</v>
      </c>
      <c r="I1066" s="5">
        <v>90</v>
      </c>
    </row>
    <row r="1067" spans="2:9" x14ac:dyDescent="0.25">
      <c r="B1067" t="s">
        <v>10</v>
      </c>
      <c r="C1067" t="s">
        <v>3</v>
      </c>
      <c r="D1067" t="s">
        <v>5</v>
      </c>
      <c r="E1067" s="5">
        <v>10.666666666666666</v>
      </c>
      <c r="F1067" s="5">
        <v>4</v>
      </c>
      <c r="G1067" s="5">
        <v>235</v>
      </c>
      <c r="H1067" s="7">
        <v>195</v>
      </c>
      <c r="I1067" s="5">
        <v>195</v>
      </c>
    </row>
    <row r="1068" spans="2:9" x14ac:dyDescent="0.25">
      <c r="B1068" t="s">
        <v>10</v>
      </c>
      <c r="C1068" t="s">
        <v>3</v>
      </c>
      <c r="D1068" t="s">
        <v>3</v>
      </c>
      <c r="E1068" s="5">
        <v>16</v>
      </c>
      <c r="F1068" s="5"/>
      <c r="G1068" s="5">
        <v>231</v>
      </c>
      <c r="H1068" s="7">
        <v>231</v>
      </c>
      <c r="I1068" s="5"/>
    </row>
    <row r="1069" spans="2:9" x14ac:dyDescent="0.25">
      <c r="B1069" t="s">
        <v>10</v>
      </c>
      <c r="C1069" t="s">
        <v>3</v>
      </c>
      <c r="D1069" t="s">
        <v>4</v>
      </c>
      <c r="E1069" s="5">
        <v>10.666666666666666</v>
      </c>
      <c r="F1069" s="5">
        <v>5.333333333333333</v>
      </c>
      <c r="G1069" s="5">
        <v>254</v>
      </c>
      <c r="H1069" s="7">
        <v>200.66666666666669</v>
      </c>
      <c r="I1069" s="5">
        <v>200.66666666666669</v>
      </c>
    </row>
    <row r="1070" spans="2:9" x14ac:dyDescent="0.25">
      <c r="B1070" t="s">
        <v>10</v>
      </c>
      <c r="C1070" t="s">
        <v>3</v>
      </c>
      <c r="D1070" t="s">
        <v>1</v>
      </c>
      <c r="E1070" s="5">
        <v>8</v>
      </c>
      <c r="F1070" s="5">
        <v>4</v>
      </c>
      <c r="G1070" s="5">
        <v>254</v>
      </c>
      <c r="H1070" s="7">
        <v>214</v>
      </c>
      <c r="I1070" s="5">
        <v>214</v>
      </c>
    </row>
    <row r="1071" spans="2:9" x14ac:dyDescent="0.25">
      <c r="B1071" t="s">
        <v>10</v>
      </c>
      <c r="C1071" t="s">
        <v>3</v>
      </c>
      <c r="D1071" t="s">
        <v>10</v>
      </c>
      <c r="E1071" s="5">
        <v>4</v>
      </c>
      <c r="F1071" s="5"/>
      <c r="G1071" s="5">
        <v>246</v>
      </c>
      <c r="H1071" s="7">
        <v>246</v>
      </c>
      <c r="I1071" s="5"/>
    </row>
    <row r="1072" spans="2:9" x14ac:dyDescent="0.25">
      <c r="B1072" t="s">
        <v>10</v>
      </c>
      <c r="C1072" t="s">
        <v>3</v>
      </c>
      <c r="D1072" t="s">
        <v>9</v>
      </c>
      <c r="E1072" s="5">
        <v>16</v>
      </c>
      <c r="F1072" s="5">
        <v>16</v>
      </c>
      <c r="G1072" s="5">
        <v>227</v>
      </c>
      <c r="H1072" s="7">
        <v>67</v>
      </c>
      <c r="I1072" s="5">
        <v>67</v>
      </c>
    </row>
    <row r="1073" spans="2:9" x14ac:dyDescent="0.25">
      <c r="B1073" t="s">
        <v>10</v>
      </c>
      <c r="C1073" t="s">
        <v>3</v>
      </c>
      <c r="D1073" t="s">
        <v>8</v>
      </c>
      <c r="E1073" s="5">
        <v>10.666666666666666</v>
      </c>
      <c r="F1073" s="5">
        <v>2.6666666666666665</v>
      </c>
      <c r="G1073" s="5">
        <v>251</v>
      </c>
      <c r="H1073" s="7">
        <v>224.33333333333334</v>
      </c>
      <c r="I1073" s="5">
        <v>224.33333333333334</v>
      </c>
    </row>
    <row r="1074" spans="2:9" x14ac:dyDescent="0.25">
      <c r="B1074" t="s">
        <v>10</v>
      </c>
      <c r="C1074" t="s">
        <v>3</v>
      </c>
      <c r="D1074" t="s">
        <v>12</v>
      </c>
      <c r="E1074" s="5">
        <v>10</v>
      </c>
      <c r="F1074" s="5">
        <v>5.333333333333333</v>
      </c>
      <c r="G1074" s="5">
        <v>254</v>
      </c>
      <c r="H1074" s="7">
        <v>200.66666666666669</v>
      </c>
      <c r="I1074" s="5">
        <v>200.66666666666669</v>
      </c>
    </row>
    <row r="1075" spans="2:9" x14ac:dyDescent="0.25">
      <c r="B1075" t="s">
        <v>10</v>
      </c>
      <c r="C1075" t="s">
        <v>3</v>
      </c>
      <c r="D1075" t="s">
        <v>11</v>
      </c>
      <c r="E1075" s="5">
        <v>8</v>
      </c>
      <c r="F1075" s="5">
        <v>1.7142857142857142</v>
      </c>
      <c r="G1075" s="5">
        <v>249</v>
      </c>
      <c r="H1075" s="7">
        <v>231.85714285714286</v>
      </c>
      <c r="I1075" s="5">
        <v>231.85714285714286</v>
      </c>
    </row>
    <row r="1076" spans="2:9" x14ac:dyDescent="0.25">
      <c r="B1076" t="s">
        <v>10</v>
      </c>
      <c r="C1076" t="s">
        <v>3</v>
      </c>
      <c r="D1076" t="s">
        <v>2</v>
      </c>
      <c r="E1076" s="5">
        <v>10</v>
      </c>
      <c r="F1076" s="5">
        <v>5.333333333333333</v>
      </c>
      <c r="G1076" s="5">
        <v>250</v>
      </c>
      <c r="H1076" s="7">
        <v>196.66666666666669</v>
      </c>
      <c r="I1076" s="5">
        <v>196.66666666666669</v>
      </c>
    </row>
    <row r="1077" spans="2:9" x14ac:dyDescent="0.25">
      <c r="B1077" t="s">
        <v>10</v>
      </c>
      <c r="C1077" t="s">
        <v>3</v>
      </c>
      <c r="D1077" t="s">
        <v>6</v>
      </c>
      <c r="E1077" s="5">
        <v>8</v>
      </c>
      <c r="F1077" s="5">
        <v>4</v>
      </c>
      <c r="G1077" s="5">
        <v>229</v>
      </c>
      <c r="H1077" s="7">
        <v>189</v>
      </c>
      <c r="I1077" s="5">
        <v>189</v>
      </c>
    </row>
    <row r="1078" spans="2:9" x14ac:dyDescent="0.25">
      <c r="B1078" t="s">
        <v>10</v>
      </c>
      <c r="C1078" t="s">
        <v>4</v>
      </c>
      <c r="D1078" t="s">
        <v>7</v>
      </c>
      <c r="E1078" s="5">
        <v>7.1111111111111107</v>
      </c>
      <c r="F1078" s="5">
        <v>3.5555555555555554</v>
      </c>
      <c r="G1078" s="5">
        <v>265</v>
      </c>
      <c r="H1078" s="7">
        <v>229.44444444444446</v>
      </c>
      <c r="I1078" s="5">
        <v>229.44444444444446</v>
      </c>
    </row>
    <row r="1079" spans="2:9" x14ac:dyDescent="0.25">
      <c r="B1079" t="s">
        <v>10</v>
      </c>
      <c r="C1079" t="s">
        <v>4</v>
      </c>
      <c r="D1079" t="s">
        <v>0</v>
      </c>
      <c r="E1079" s="5">
        <v>10.666666666666666</v>
      </c>
      <c r="F1079" s="5">
        <v>5.333333333333333</v>
      </c>
      <c r="G1079" s="5">
        <v>273</v>
      </c>
      <c r="H1079" s="7">
        <v>219.66666666666669</v>
      </c>
      <c r="I1079" s="5">
        <v>219.66666666666669</v>
      </c>
    </row>
    <row r="1080" spans="2:9" x14ac:dyDescent="0.25">
      <c r="B1080" t="s">
        <v>10</v>
      </c>
      <c r="C1080" t="s">
        <v>4</v>
      </c>
      <c r="D1080" t="s">
        <v>5</v>
      </c>
      <c r="E1080" s="5">
        <v>7.1111111111111107</v>
      </c>
      <c r="F1080" s="5">
        <v>3.5555555555555554</v>
      </c>
      <c r="G1080" s="5">
        <v>258</v>
      </c>
      <c r="H1080" s="7">
        <v>222.44444444444446</v>
      </c>
      <c r="I1080" s="5">
        <v>222.44444444444446</v>
      </c>
    </row>
    <row r="1081" spans="2:9" x14ac:dyDescent="0.25">
      <c r="B1081" t="s">
        <v>10</v>
      </c>
      <c r="C1081" t="s">
        <v>4</v>
      </c>
      <c r="D1081" t="s">
        <v>3</v>
      </c>
      <c r="E1081" s="5">
        <v>10.666666666666666</v>
      </c>
      <c r="F1081" s="5">
        <v>5.333333333333333</v>
      </c>
      <c r="G1081" s="5">
        <v>254</v>
      </c>
      <c r="H1081" s="7">
        <v>200.66666666666669</v>
      </c>
      <c r="I1081" s="5">
        <v>200.66666666666669</v>
      </c>
    </row>
    <row r="1082" spans="2:9" x14ac:dyDescent="0.25">
      <c r="B1082" t="s">
        <v>10</v>
      </c>
      <c r="C1082" t="s">
        <v>4</v>
      </c>
      <c r="D1082" t="s">
        <v>4</v>
      </c>
      <c r="E1082" s="5">
        <v>7.1111111111111107</v>
      </c>
      <c r="F1082" s="5"/>
      <c r="G1082" s="5">
        <v>277</v>
      </c>
      <c r="H1082" s="7">
        <v>277</v>
      </c>
      <c r="I1082" s="5"/>
    </row>
    <row r="1083" spans="2:9" x14ac:dyDescent="0.25">
      <c r="B1083" t="s">
        <v>10</v>
      </c>
      <c r="C1083" t="s">
        <v>4</v>
      </c>
      <c r="D1083" t="s">
        <v>1</v>
      </c>
      <c r="E1083" s="5">
        <v>5.333333333333333</v>
      </c>
      <c r="F1083" s="5">
        <v>1.75</v>
      </c>
      <c r="G1083" s="5">
        <v>277</v>
      </c>
      <c r="H1083" s="7">
        <v>259.5</v>
      </c>
      <c r="I1083" s="5">
        <v>259.5</v>
      </c>
    </row>
    <row r="1084" spans="2:9" x14ac:dyDescent="0.25">
      <c r="B1084" t="s">
        <v>10</v>
      </c>
      <c r="C1084" t="s">
        <v>4</v>
      </c>
      <c r="D1084" t="s">
        <v>10</v>
      </c>
      <c r="E1084" s="5">
        <v>2.6666666666666665</v>
      </c>
      <c r="F1084" s="5"/>
      <c r="G1084" s="5">
        <v>269</v>
      </c>
      <c r="H1084" s="7">
        <v>269</v>
      </c>
      <c r="I1084" s="5"/>
    </row>
    <row r="1085" spans="2:9" x14ac:dyDescent="0.25">
      <c r="B1085" t="s">
        <v>10</v>
      </c>
      <c r="C1085" t="s">
        <v>4</v>
      </c>
      <c r="D1085" t="s">
        <v>9</v>
      </c>
      <c r="E1085" s="5">
        <v>10.666666666666666</v>
      </c>
      <c r="F1085" s="5">
        <v>5.333333333333333</v>
      </c>
      <c r="G1085" s="5">
        <v>250</v>
      </c>
      <c r="H1085" s="7">
        <v>196.66666666666669</v>
      </c>
      <c r="I1085" s="5">
        <v>196.66666666666669</v>
      </c>
    </row>
    <row r="1086" spans="2:9" x14ac:dyDescent="0.25">
      <c r="B1086" t="s">
        <v>10</v>
      </c>
      <c r="C1086" t="s">
        <v>4</v>
      </c>
      <c r="D1086" t="s">
        <v>8</v>
      </c>
      <c r="E1086" s="5">
        <v>7.1111111111111107</v>
      </c>
      <c r="F1086" s="5">
        <v>3.5555555555555554</v>
      </c>
      <c r="G1086" s="5">
        <v>274</v>
      </c>
      <c r="H1086" s="7">
        <v>238.44444444444446</v>
      </c>
      <c r="I1086" s="5">
        <v>238.44444444444446</v>
      </c>
    </row>
    <row r="1087" spans="2:9" x14ac:dyDescent="0.25">
      <c r="B1087" t="s">
        <v>10</v>
      </c>
      <c r="C1087" t="s">
        <v>4</v>
      </c>
      <c r="D1087" t="s">
        <v>12</v>
      </c>
      <c r="E1087" s="5">
        <v>6.6666666666666661</v>
      </c>
      <c r="F1087" s="5">
        <v>1.7857142857142856</v>
      </c>
      <c r="G1087" s="5">
        <v>277</v>
      </c>
      <c r="H1087" s="7">
        <v>259.14285714285717</v>
      </c>
      <c r="I1087" s="5">
        <v>259.14285714285717</v>
      </c>
    </row>
    <row r="1088" spans="2:9" x14ac:dyDescent="0.25">
      <c r="B1088" t="s">
        <v>10</v>
      </c>
      <c r="C1088" t="s">
        <v>4</v>
      </c>
      <c r="D1088" t="s">
        <v>11</v>
      </c>
      <c r="E1088" s="5">
        <v>5.333333333333333</v>
      </c>
      <c r="F1088" s="5">
        <v>0.875</v>
      </c>
      <c r="G1088" s="5">
        <v>272</v>
      </c>
      <c r="H1088" s="7">
        <v>263.25</v>
      </c>
      <c r="I1088" s="5">
        <v>263.25</v>
      </c>
    </row>
    <row r="1089" spans="2:9" x14ac:dyDescent="0.25">
      <c r="B1089" t="s">
        <v>10</v>
      </c>
      <c r="C1089" t="s">
        <v>4</v>
      </c>
      <c r="D1089" t="s">
        <v>2</v>
      </c>
      <c r="E1089" s="5">
        <v>6.6666666666666661</v>
      </c>
      <c r="F1089" s="5">
        <v>1.7857142857142856</v>
      </c>
      <c r="G1089" s="5">
        <v>273</v>
      </c>
      <c r="H1089" s="7">
        <v>255.14285714285714</v>
      </c>
      <c r="I1089" s="5">
        <v>255.14285714285714</v>
      </c>
    </row>
    <row r="1090" spans="2:9" x14ac:dyDescent="0.25">
      <c r="B1090" t="s">
        <v>10</v>
      </c>
      <c r="C1090" t="s">
        <v>4</v>
      </c>
      <c r="D1090" t="s">
        <v>6</v>
      </c>
      <c r="E1090" s="5">
        <v>5.333333333333333</v>
      </c>
      <c r="F1090" s="5">
        <v>1.75</v>
      </c>
      <c r="G1090" s="5">
        <v>252</v>
      </c>
      <c r="H1090" s="7">
        <v>234.5</v>
      </c>
      <c r="I1090" s="5">
        <v>234.5</v>
      </c>
    </row>
    <row r="1091" spans="2:9" x14ac:dyDescent="0.25">
      <c r="B1091" t="s">
        <v>10</v>
      </c>
      <c r="C1091" t="s">
        <v>1</v>
      </c>
      <c r="D1091" t="s">
        <v>7</v>
      </c>
      <c r="E1091" s="5">
        <v>5.333333333333333</v>
      </c>
      <c r="F1091" s="5">
        <v>1.75</v>
      </c>
      <c r="G1091" s="5">
        <v>265</v>
      </c>
      <c r="H1091" s="7">
        <v>247.5</v>
      </c>
      <c r="I1091" s="5">
        <v>247.5</v>
      </c>
    </row>
    <row r="1092" spans="2:9" x14ac:dyDescent="0.25">
      <c r="B1092" t="s">
        <v>10</v>
      </c>
      <c r="C1092" t="s">
        <v>1</v>
      </c>
      <c r="D1092" t="s">
        <v>0</v>
      </c>
      <c r="E1092" s="5">
        <v>8</v>
      </c>
      <c r="F1092" s="5">
        <v>4</v>
      </c>
      <c r="G1092" s="5">
        <v>273</v>
      </c>
      <c r="H1092" s="7">
        <v>233</v>
      </c>
      <c r="I1092" s="5">
        <v>233</v>
      </c>
    </row>
    <row r="1093" spans="2:9" x14ac:dyDescent="0.25">
      <c r="B1093" t="s">
        <v>10</v>
      </c>
      <c r="C1093" t="s">
        <v>1</v>
      </c>
      <c r="D1093" t="s">
        <v>5</v>
      </c>
      <c r="E1093" s="5">
        <v>5.333333333333333</v>
      </c>
      <c r="F1093" s="5">
        <v>1.75</v>
      </c>
      <c r="G1093" s="5">
        <v>258</v>
      </c>
      <c r="H1093" s="7">
        <v>240.5</v>
      </c>
      <c r="I1093" s="5">
        <v>240.5</v>
      </c>
    </row>
    <row r="1094" spans="2:9" x14ac:dyDescent="0.25">
      <c r="B1094" t="s">
        <v>10</v>
      </c>
      <c r="C1094" t="s">
        <v>1</v>
      </c>
      <c r="D1094" t="s">
        <v>3</v>
      </c>
      <c r="E1094" s="5">
        <v>8</v>
      </c>
      <c r="F1094" s="5">
        <v>4</v>
      </c>
      <c r="G1094" s="5">
        <v>254</v>
      </c>
      <c r="H1094" s="7">
        <v>214</v>
      </c>
      <c r="I1094" s="5">
        <v>214</v>
      </c>
    </row>
    <row r="1095" spans="2:9" x14ac:dyDescent="0.25">
      <c r="B1095" t="s">
        <v>10</v>
      </c>
      <c r="C1095" t="s">
        <v>1</v>
      </c>
      <c r="D1095" t="s">
        <v>4</v>
      </c>
      <c r="E1095" s="5">
        <v>5.333333333333333</v>
      </c>
      <c r="F1095" s="5">
        <v>1.75</v>
      </c>
      <c r="G1095" s="5">
        <v>277</v>
      </c>
      <c r="H1095" s="7">
        <v>259.5</v>
      </c>
      <c r="I1095" s="5">
        <v>259.5</v>
      </c>
    </row>
    <row r="1096" spans="2:9" x14ac:dyDescent="0.25">
      <c r="B1096" t="s">
        <v>10</v>
      </c>
      <c r="C1096" t="s">
        <v>1</v>
      </c>
      <c r="D1096" t="s">
        <v>1</v>
      </c>
      <c r="E1096" s="5">
        <v>4</v>
      </c>
      <c r="F1096" s="5"/>
      <c r="G1096" s="5">
        <v>277</v>
      </c>
      <c r="H1096" s="7">
        <v>277</v>
      </c>
      <c r="I1096" s="5"/>
    </row>
    <row r="1097" spans="2:9" x14ac:dyDescent="0.25">
      <c r="B1097" t="s">
        <v>10</v>
      </c>
      <c r="C1097" t="s">
        <v>1</v>
      </c>
      <c r="D1097" t="s">
        <v>10</v>
      </c>
      <c r="E1097" s="5">
        <v>2</v>
      </c>
      <c r="F1097" s="5"/>
      <c r="G1097" s="5">
        <v>269</v>
      </c>
      <c r="H1097" s="7">
        <v>269</v>
      </c>
      <c r="I1097" s="5"/>
    </row>
    <row r="1098" spans="2:9" x14ac:dyDescent="0.25">
      <c r="B1098" t="s">
        <v>10</v>
      </c>
      <c r="C1098" t="s">
        <v>1</v>
      </c>
      <c r="D1098" t="s">
        <v>9</v>
      </c>
      <c r="E1098" s="5">
        <v>8</v>
      </c>
      <c r="F1098" s="5">
        <v>4</v>
      </c>
      <c r="G1098" s="5">
        <v>250</v>
      </c>
      <c r="H1098" s="7">
        <v>210</v>
      </c>
      <c r="I1098" s="5">
        <v>210</v>
      </c>
    </row>
    <row r="1099" spans="2:9" x14ac:dyDescent="0.25">
      <c r="B1099" t="s">
        <v>10</v>
      </c>
      <c r="C1099" t="s">
        <v>1</v>
      </c>
      <c r="D1099" t="s">
        <v>8</v>
      </c>
      <c r="E1099" s="5">
        <v>5.333333333333333</v>
      </c>
      <c r="F1099" s="5">
        <v>1.75</v>
      </c>
      <c r="G1099" s="5">
        <v>274</v>
      </c>
      <c r="H1099" s="7">
        <v>256.5</v>
      </c>
      <c r="I1099" s="5">
        <v>256.5</v>
      </c>
    </row>
    <row r="1100" spans="2:9" x14ac:dyDescent="0.25">
      <c r="B1100" t="s">
        <v>10</v>
      </c>
      <c r="C1100" t="s">
        <v>1</v>
      </c>
      <c r="D1100" t="s">
        <v>12</v>
      </c>
      <c r="E1100" s="5">
        <v>5</v>
      </c>
      <c r="F1100" s="5">
        <v>1.3333333333333333</v>
      </c>
      <c r="G1100" s="5">
        <v>277</v>
      </c>
      <c r="H1100" s="7">
        <v>263.66666666666669</v>
      </c>
      <c r="I1100" s="5">
        <v>263.66666666666669</v>
      </c>
    </row>
    <row r="1101" spans="2:9" x14ac:dyDescent="0.25">
      <c r="B1101" t="s">
        <v>10</v>
      </c>
      <c r="C1101" t="s">
        <v>1</v>
      </c>
      <c r="D1101" t="s">
        <v>11</v>
      </c>
      <c r="E1101" s="5">
        <v>4</v>
      </c>
      <c r="F1101" s="5">
        <v>1.1428571428571428</v>
      </c>
      <c r="G1101" s="5">
        <v>272</v>
      </c>
      <c r="H1101" s="7">
        <v>260.57142857142856</v>
      </c>
      <c r="I1101" s="5">
        <v>260.57142857142856</v>
      </c>
    </row>
    <row r="1102" spans="2:9" x14ac:dyDescent="0.25">
      <c r="B1102" t="s">
        <v>10</v>
      </c>
      <c r="C1102" t="s">
        <v>1</v>
      </c>
      <c r="D1102" t="s">
        <v>2</v>
      </c>
      <c r="E1102" s="5">
        <v>5</v>
      </c>
      <c r="F1102" s="5">
        <v>1.3333333333333333</v>
      </c>
      <c r="G1102" s="5">
        <v>273</v>
      </c>
      <c r="H1102" s="7">
        <v>259.66666666666669</v>
      </c>
      <c r="I1102" s="5">
        <v>259.66666666666669</v>
      </c>
    </row>
    <row r="1103" spans="2:9" x14ac:dyDescent="0.25">
      <c r="B1103" t="s">
        <v>10</v>
      </c>
      <c r="C1103" t="s">
        <v>1</v>
      </c>
      <c r="D1103" t="s">
        <v>6</v>
      </c>
      <c r="E1103" s="5">
        <v>4</v>
      </c>
      <c r="F1103" s="5">
        <v>1.1428571428571428</v>
      </c>
      <c r="G1103" s="5">
        <v>252</v>
      </c>
      <c r="H1103" s="7">
        <v>240.57142857142858</v>
      </c>
      <c r="I1103" s="5">
        <v>240.57142857142858</v>
      </c>
    </row>
    <row r="1104" spans="2:9" x14ac:dyDescent="0.25">
      <c r="B1104" t="s">
        <v>10</v>
      </c>
      <c r="C1104" t="s">
        <v>10</v>
      </c>
      <c r="D1104" t="s">
        <v>7</v>
      </c>
      <c r="E1104" s="5">
        <v>2.6666666666666665</v>
      </c>
      <c r="F1104" s="5"/>
      <c r="G1104" s="5">
        <v>257</v>
      </c>
      <c r="H1104" s="7">
        <v>257</v>
      </c>
      <c r="I1104" s="5"/>
    </row>
    <row r="1105" spans="2:9" x14ac:dyDescent="0.25">
      <c r="B1105" t="s">
        <v>10</v>
      </c>
      <c r="C1105" t="s">
        <v>10</v>
      </c>
      <c r="D1105" t="s">
        <v>0</v>
      </c>
      <c r="E1105" s="5">
        <v>4</v>
      </c>
      <c r="F1105" s="5"/>
      <c r="G1105" s="5">
        <v>265</v>
      </c>
      <c r="H1105" s="7">
        <v>265</v>
      </c>
      <c r="I1105" s="5"/>
    </row>
    <row r="1106" spans="2:9" x14ac:dyDescent="0.25">
      <c r="B1106" t="s">
        <v>10</v>
      </c>
      <c r="C1106" t="s">
        <v>10</v>
      </c>
      <c r="D1106" t="s">
        <v>5</v>
      </c>
      <c r="E1106" s="5">
        <v>2.6666666666666665</v>
      </c>
      <c r="F1106" s="5"/>
      <c r="G1106" s="5">
        <v>250</v>
      </c>
      <c r="H1106" s="7">
        <v>250</v>
      </c>
      <c r="I1106" s="5"/>
    </row>
    <row r="1107" spans="2:9" x14ac:dyDescent="0.25">
      <c r="B1107" t="s">
        <v>10</v>
      </c>
      <c r="C1107" t="s">
        <v>10</v>
      </c>
      <c r="D1107" t="s">
        <v>3</v>
      </c>
      <c r="E1107" s="5">
        <v>4</v>
      </c>
      <c r="F1107" s="5"/>
      <c r="G1107" s="5">
        <v>246</v>
      </c>
      <c r="H1107" s="7">
        <v>246</v>
      </c>
      <c r="I1107" s="5"/>
    </row>
    <row r="1108" spans="2:9" x14ac:dyDescent="0.25">
      <c r="B1108" t="s">
        <v>10</v>
      </c>
      <c r="C1108" t="s">
        <v>10</v>
      </c>
      <c r="D1108" t="s">
        <v>4</v>
      </c>
      <c r="E1108" s="5">
        <v>2.6666666666666665</v>
      </c>
      <c r="F1108" s="5"/>
      <c r="G1108" s="5">
        <v>269</v>
      </c>
      <c r="H1108" s="7">
        <v>269</v>
      </c>
      <c r="I1108" s="5"/>
    </row>
    <row r="1109" spans="2:9" x14ac:dyDescent="0.25">
      <c r="B1109" t="s">
        <v>10</v>
      </c>
      <c r="C1109" t="s">
        <v>10</v>
      </c>
      <c r="D1109" t="s">
        <v>1</v>
      </c>
      <c r="E1109" s="5">
        <v>2</v>
      </c>
      <c r="F1109" s="5"/>
      <c r="G1109" s="5">
        <v>269</v>
      </c>
      <c r="H1109" s="7">
        <v>269</v>
      </c>
      <c r="I1109" s="5"/>
    </row>
    <row r="1110" spans="2:9" x14ac:dyDescent="0.25">
      <c r="B1110" t="s">
        <v>10</v>
      </c>
      <c r="C1110" t="s">
        <v>10</v>
      </c>
      <c r="D1110" t="s">
        <v>10</v>
      </c>
      <c r="E1110" s="5">
        <v>1</v>
      </c>
      <c r="F1110" s="5"/>
      <c r="G1110" s="5">
        <v>261</v>
      </c>
      <c r="H1110" s="7">
        <v>261</v>
      </c>
      <c r="I1110" s="5"/>
    </row>
    <row r="1111" spans="2:9" x14ac:dyDescent="0.25">
      <c r="B1111" t="s">
        <v>10</v>
      </c>
      <c r="C1111" t="s">
        <v>10</v>
      </c>
      <c r="D1111" t="s">
        <v>9</v>
      </c>
      <c r="E1111" s="5">
        <v>4</v>
      </c>
      <c r="F1111" s="5"/>
      <c r="G1111" s="5">
        <v>242</v>
      </c>
      <c r="H1111" s="7">
        <v>242</v>
      </c>
      <c r="I1111" s="5"/>
    </row>
    <row r="1112" spans="2:9" x14ac:dyDescent="0.25">
      <c r="B1112" t="s">
        <v>10</v>
      </c>
      <c r="C1112" t="s">
        <v>10</v>
      </c>
      <c r="D1112" t="s">
        <v>8</v>
      </c>
      <c r="E1112" s="5">
        <v>2.6666666666666665</v>
      </c>
      <c r="F1112" s="5"/>
      <c r="G1112" s="5">
        <v>266</v>
      </c>
      <c r="H1112" s="7">
        <v>266</v>
      </c>
      <c r="I1112" s="5"/>
    </row>
    <row r="1113" spans="2:9" x14ac:dyDescent="0.25">
      <c r="B1113" t="s">
        <v>10</v>
      </c>
      <c r="C1113" t="s">
        <v>10</v>
      </c>
      <c r="D1113" t="s">
        <v>12</v>
      </c>
      <c r="E1113" s="5">
        <v>2.5</v>
      </c>
      <c r="F1113" s="5"/>
      <c r="G1113" s="5">
        <v>269</v>
      </c>
      <c r="H1113" s="7">
        <v>269</v>
      </c>
      <c r="I1113" s="5"/>
    </row>
    <row r="1114" spans="2:9" x14ac:dyDescent="0.25">
      <c r="B1114" t="s">
        <v>10</v>
      </c>
      <c r="C1114" t="s">
        <v>10</v>
      </c>
      <c r="D1114" t="s">
        <v>11</v>
      </c>
      <c r="E1114" s="5">
        <v>2</v>
      </c>
      <c r="F1114" s="5"/>
      <c r="G1114" s="5">
        <v>264</v>
      </c>
      <c r="H1114" s="7">
        <v>264</v>
      </c>
      <c r="I1114" s="5"/>
    </row>
    <row r="1115" spans="2:9" x14ac:dyDescent="0.25">
      <c r="B1115" t="s">
        <v>10</v>
      </c>
      <c r="C1115" t="s">
        <v>10</v>
      </c>
      <c r="D1115" t="s">
        <v>2</v>
      </c>
      <c r="E1115" s="5">
        <v>2.5</v>
      </c>
      <c r="F1115" s="5"/>
      <c r="G1115" s="5">
        <v>265</v>
      </c>
      <c r="H1115" s="7">
        <v>265</v>
      </c>
      <c r="I1115" s="5"/>
    </row>
    <row r="1116" spans="2:9" x14ac:dyDescent="0.25">
      <c r="B1116" t="s">
        <v>10</v>
      </c>
      <c r="C1116" t="s">
        <v>10</v>
      </c>
      <c r="D1116" t="s">
        <v>6</v>
      </c>
      <c r="E1116" s="5">
        <v>2</v>
      </c>
      <c r="F1116" s="5"/>
      <c r="G1116" s="5">
        <v>244</v>
      </c>
      <c r="H1116" s="7">
        <v>244</v>
      </c>
      <c r="I1116" s="5"/>
    </row>
    <row r="1117" spans="2:9" x14ac:dyDescent="0.25">
      <c r="B1117" t="s">
        <v>10</v>
      </c>
      <c r="C1117" t="s">
        <v>9</v>
      </c>
      <c r="D1117" t="s">
        <v>7</v>
      </c>
      <c r="E1117" s="5">
        <v>10.666666666666666</v>
      </c>
      <c r="F1117" s="5">
        <v>4</v>
      </c>
      <c r="G1117" s="5">
        <v>238</v>
      </c>
      <c r="H1117" s="7">
        <v>198</v>
      </c>
      <c r="I1117" s="5">
        <v>198</v>
      </c>
    </row>
    <row r="1118" spans="2:9" x14ac:dyDescent="0.25">
      <c r="B1118" t="s">
        <v>10</v>
      </c>
      <c r="C1118" t="s">
        <v>9</v>
      </c>
      <c r="D1118" t="s">
        <v>0</v>
      </c>
      <c r="E1118" s="5">
        <v>16</v>
      </c>
      <c r="F1118" s="5">
        <v>16</v>
      </c>
      <c r="G1118" s="5">
        <v>246</v>
      </c>
      <c r="H1118" s="7">
        <v>86</v>
      </c>
      <c r="I1118" s="5">
        <v>86</v>
      </c>
    </row>
    <row r="1119" spans="2:9" x14ac:dyDescent="0.25">
      <c r="B1119" t="s">
        <v>10</v>
      </c>
      <c r="C1119" t="s">
        <v>9</v>
      </c>
      <c r="D1119" t="s">
        <v>5</v>
      </c>
      <c r="E1119" s="5">
        <v>10.666666666666666</v>
      </c>
      <c r="F1119" s="5">
        <v>4</v>
      </c>
      <c r="G1119" s="5">
        <v>231</v>
      </c>
      <c r="H1119" s="7">
        <v>191</v>
      </c>
      <c r="I1119" s="5">
        <v>191</v>
      </c>
    </row>
    <row r="1120" spans="2:9" x14ac:dyDescent="0.25">
      <c r="B1120" t="s">
        <v>10</v>
      </c>
      <c r="C1120" t="s">
        <v>9</v>
      </c>
      <c r="D1120" t="s">
        <v>3</v>
      </c>
      <c r="E1120" s="5">
        <v>16</v>
      </c>
      <c r="F1120" s="5">
        <v>16</v>
      </c>
      <c r="G1120" s="5">
        <v>227</v>
      </c>
      <c r="H1120" s="7">
        <v>67</v>
      </c>
      <c r="I1120" s="5">
        <v>67</v>
      </c>
    </row>
    <row r="1121" spans="2:9" x14ac:dyDescent="0.25">
      <c r="B1121" t="s">
        <v>10</v>
      </c>
      <c r="C1121" t="s">
        <v>9</v>
      </c>
      <c r="D1121" t="s">
        <v>4</v>
      </c>
      <c r="E1121" s="5">
        <v>10.666666666666666</v>
      </c>
      <c r="F1121" s="5">
        <v>5.333333333333333</v>
      </c>
      <c r="G1121" s="5">
        <v>250</v>
      </c>
      <c r="H1121" s="7">
        <v>196.66666666666669</v>
      </c>
      <c r="I1121" s="5">
        <v>196.66666666666669</v>
      </c>
    </row>
    <row r="1122" spans="2:9" x14ac:dyDescent="0.25">
      <c r="B1122" t="s">
        <v>10</v>
      </c>
      <c r="C1122" t="s">
        <v>9</v>
      </c>
      <c r="D1122" t="s">
        <v>1</v>
      </c>
      <c r="E1122" s="5">
        <v>8</v>
      </c>
      <c r="F1122" s="5">
        <v>4</v>
      </c>
      <c r="G1122" s="5">
        <v>250</v>
      </c>
      <c r="H1122" s="7">
        <v>210</v>
      </c>
      <c r="I1122" s="5">
        <v>210</v>
      </c>
    </row>
    <row r="1123" spans="2:9" x14ac:dyDescent="0.25">
      <c r="B1123" t="s">
        <v>10</v>
      </c>
      <c r="C1123" t="s">
        <v>9</v>
      </c>
      <c r="D1123" t="s">
        <v>10</v>
      </c>
      <c r="E1123" s="5">
        <v>4</v>
      </c>
      <c r="F1123" s="5"/>
      <c r="G1123" s="5">
        <v>242</v>
      </c>
      <c r="H1123" s="7">
        <v>242</v>
      </c>
      <c r="I1123" s="5"/>
    </row>
    <row r="1124" spans="2:9" x14ac:dyDescent="0.25">
      <c r="B1124" t="s">
        <v>10</v>
      </c>
      <c r="C1124" t="s">
        <v>9</v>
      </c>
      <c r="D1124" t="s">
        <v>9</v>
      </c>
      <c r="E1124" s="5">
        <v>16</v>
      </c>
      <c r="F1124" s="5"/>
      <c r="G1124" s="5">
        <v>223</v>
      </c>
      <c r="H1124" s="7">
        <v>223</v>
      </c>
      <c r="I1124" s="5"/>
    </row>
    <row r="1125" spans="2:9" x14ac:dyDescent="0.25">
      <c r="B1125" t="s">
        <v>10</v>
      </c>
      <c r="C1125" t="s">
        <v>9</v>
      </c>
      <c r="D1125" t="s">
        <v>8</v>
      </c>
      <c r="E1125" s="5">
        <v>10.666666666666666</v>
      </c>
      <c r="F1125" s="5">
        <v>2.6666666666666665</v>
      </c>
      <c r="G1125" s="5">
        <v>247</v>
      </c>
      <c r="H1125" s="7">
        <v>220.33333333333334</v>
      </c>
      <c r="I1125" s="5">
        <v>220.33333333333334</v>
      </c>
    </row>
    <row r="1126" spans="2:9" x14ac:dyDescent="0.25">
      <c r="B1126" t="s">
        <v>10</v>
      </c>
      <c r="C1126" t="s">
        <v>9</v>
      </c>
      <c r="D1126" t="s">
        <v>12</v>
      </c>
      <c r="E1126" s="5">
        <v>10</v>
      </c>
      <c r="F1126" s="5">
        <v>5.333333333333333</v>
      </c>
      <c r="G1126" s="5">
        <v>250</v>
      </c>
      <c r="H1126" s="7">
        <v>196.66666666666669</v>
      </c>
      <c r="I1126" s="5">
        <v>196.66666666666669</v>
      </c>
    </row>
    <row r="1127" spans="2:9" x14ac:dyDescent="0.25">
      <c r="B1127" t="s">
        <v>10</v>
      </c>
      <c r="C1127" t="s">
        <v>9</v>
      </c>
      <c r="D1127" t="s">
        <v>11</v>
      </c>
      <c r="E1127" s="5">
        <v>8</v>
      </c>
      <c r="F1127" s="5">
        <v>1.7142857142857142</v>
      </c>
      <c r="G1127" s="5">
        <v>245</v>
      </c>
      <c r="H1127" s="7">
        <v>227.85714285714286</v>
      </c>
      <c r="I1127" s="5">
        <v>227.85714285714286</v>
      </c>
    </row>
    <row r="1128" spans="2:9" x14ac:dyDescent="0.25">
      <c r="B1128" t="s">
        <v>10</v>
      </c>
      <c r="C1128" t="s">
        <v>9</v>
      </c>
      <c r="D1128" t="s">
        <v>2</v>
      </c>
      <c r="E1128" s="5">
        <v>10</v>
      </c>
      <c r="F1128" s="5">
        <v>5.333333333333333</v>
      </c>
      <c r="G1128" s="5">
        <v>246</v>
      </c>
      <c r="H1128" s="7">
        <v>192.66666666666669</v>
      </c>
      <c r="I1128" s="5">
        <v>192.66666666666669</v>
      </c>
    </row>
    <row r="1129" spans="2:9" x14ac:dyDescent="0.25">
      <c r="B1129" t="s">
        <v>10</v>
      </c>
      <c r="C1129" t="s">
        <v>9</v>
      </c>
      <c r="D1129" t="s">
        <v>6</v>
      </c>
      <c r="E1129" s="5">
        <v>8</v>
      </c>
      <c r="F1129" s="5">
        <v>4</v>
      </c>
      <c r="G1129" s="5">
        <v>225</v>
      </c>
      <c r="H1129" s="7">
        <v>185</v>
      </c>
      <c r="I1129" s="5">
        <v>185</v>
      </c>
    </row>
    <row r="1130" spans="2:9" x14ac:dyDescent="0.25">
      <c r="B1130" t="s">
        <v>10</v>
      </c>
      <c r="C1130" t="s">
        <v>8</v>
      </c>
      <c r="D1130" t="s">
        <v>7</v>
      </c>
      <c r="E1130" s="5">
        <v>7.1111111111111107</v>
      </c>
      <c r="F1130" s="5">
        <v>3.5555555555555554</v>
      </c>
      <c r="G1130" s="5">
        <v>262</v>
      </c>
      <c r="H1130" s="7">
        <v>226.44444444444446</v>
      </c>
      <c r="I1130" s="5">
        <v>226.44444444444446</v>
      </c>
    </row>
    <row r="1131" spans="2:9" x14ac:dyDescent="0.25">
      <c r="B1131" t="s">
        <v>10</v>
      </c>
      <c r="C1131" t="s">
        <v>8</v>
      </c>
      <c r="D1131" t="s">
        <v>0</v>
      </c>
      <c r="E1131" s="5">
        <v>10.666666666666666</v>
      </c>
      <c r="F1131" s="5">
        <v>2.6666666666666665</v>
      </c>
      <c r="G1131" s="5">
        <v>270</v>
      </c>
      <c r="H1131" s="7">
        <v>243.33333333333334</v>
      </c>
      <c r="I1131" s="5">
        <v>243.33333333333334</v>
      </c>
    </row>
    <row r="1132" spans="2:9" x14ac:dyDescent="0.25">
      <c r="B1132" t="s">
        <v>10</v>
      </c>
      <c r="C1132" t="s">
        <v>8</v>
      </c>
      <c r="D1132" t="s">
        <v>5</v>
      </c>
      <c r="E1132" s="5">
        <v>7.1111111111111107</v>
      </c>
      <c r="F1132" s="5">
        <v>3.5555555555555554</v>
      </c>
      <c r="G1132" s="5">
        <v>255</v>
      </c>
      <c r="H1132" s="7">
        <v>219.44444444444446</v>
      </c>
      <c r="I1132" s="5">
        <v>219.44444444444446</v>
      </c>
    </row>
    <row r="1133" spans="2:9" x14ac:dyDescent="0.25">
      <c r="B1133" t="s">
        <v>10</v>
      </c>
      <c r="C1133" t="s">
        <v>8</v>
      </c>
      <c r="D1133" t="s">
        <v>3</v>
      </c>
      <c r="E1133" s="5">
        <v>10.666666666666666</v>
      </c>
      <c r="F1133" s="5">
        <v>2.6666666666666665</v>
      </c>
      <c r="G1133" s="5">
        <v>251</v>
      </c>
      <c r="H1133" s="7">
        <v>224.33333333333334</v>
      </c>
      <c r="I1133" s="5">
        <v>224.33333333333334</v>
      </c>
    </row>
    <row r="1134" spans="2:9" x14ac:dyDescent="0.25">
      <c r="B1134" t="s">
        <v>10</v>
      </c>
      <c r="C1134" t="s">
        <v>8</v>
      </c>
      <c r="D1134" t="s">
        <v>4</v>
      </c>
      <c r="E1134" s="5">
        <v>7.1111111111111107</v>
      </c>
      <c r="F1134" s="5">
        <v>3.5555555555555554</v>
      </c>
      <c r="G1134" s="5">
        <v>274</v>
      </c>
      <c r="H1134" s="7">
        <v>238.44444444444446</v>
      </c>
      <c r="I1134" s="5">
        <v>238.44444444444446</v>
      </c>
    </row>
    <row r="1135" spans="2:9" x14ac:dyDescent="0.25">
      <c r="B1135" t="s">
        <v>10</v>
      </c>
      <c r="C1135" t="s">
        <v>8</v>
      </c>
      <c r="D1135" t="s">
        <v>1</v>
      </c>
      <c r="E1135" s="5">
        <v>5.333333333333333</v>
      </c>
      <c r="F1135" s="5">
        <v>1.75</v>
      </c>
      <c r="G1135" s="5">
        <v>274</v>
      </c>
      <c r="H1135" s="7">
        <v>256.5</v>
      </c>
      <c r="I1135" s="5">
        <v>256.5</v>
      </c>
    </row>
    <row r="1136" spans="2:9" x14ac:dyDescent="0.25">
      <c r="B1136" t="s">
        <v>10</v>
      </c>
      <c r="C1136" t="s">
        <v>8</v>
      </c>
      <c r="D1136" t="s">
        <v>10</v>
      </c>
      <c r="E1136" s="5">
        <v>2.6666666666666665</v>
      </c>
      <c r="F1136" s="5"/>
      <c r="G1136" s="5">
        <v>266</v>
      </c>
      <c r="H1136" s="7">
        <v>266</v>
      </c>
      <c r="I1136" s="5"/>
    </row>
    <row r="1137" spans="1:9" x14ac:dyDescent="0.25">
      <c r="B1137" t="s">
        <v>10</v>
      </c>
      <c r="C1137" t="s">
        <v>8</v>
      </c>
      <c r="D1137" t="s">
        <v>9</v>
      </c>
      <c r="E1137" s="5">
        <v>10.666666666666666</v>
      </c>
      <c r="F1137" s="5">
        <v>2.6666666666666665</v>
      </c>
      <c r="G1137" s="5">
        <v>247</v>
      </c>
      <c r="H1137" s="7">
        <v>220.33333333333334</v>
      </c>
      <c r="I1137" s="5">
        <v>220.33333333333334</v>
      </c>
    </row>
    <row r="1138" spans="1:9" x14ac:dyDescent="0.25">
      <c r="B1138" t="s">
        <v>10</v>
      </c>
      <c r="C1138" t="s">
        <v>8</v>
      </c>
      <c r="D1138" t="s">
        <v>8</v>
      </c>
      <c r="E1138" s="5">
        <v>7.1111111111111107</v>
      </c>
      <c r="F1138" s="5"/>
      <c r="G1138" s="5">
        <v>271</v>
      </c>
      <c r="H1138" s="7">
        <v>271</v>
      </c>
      <c r="I1138" s="5"/>
    </row>
    <row r="1139" spans="1:9" x14ac:dyDescent="0.25">
      <c r="B1139" t="s">
        <v>10</v>
      </c>
      <c r="C1139" t="s">
        <v>8</v>
      </c>
      <c r="D1139" t="s">
        <v>12</v>
      </c>
      <c r="E1139" s="5">
        <v>6.6666666666666661</v>
      </c>
      <c r="F1139" s="5">
        <v>1.4285714285714284</v>
      </c>
      <c r="G1139" s="5">
        <v>274</v>
      </c>
      <c r="H1139" s="7">
        <v>259.71428571428572</v>
      </c>
      <c r="I1139" s="5">
        <v>259.71428571428572</v>
      </c>
    </row>
    <row r="1140" spans="1:9" x14ac:dyDescent="0.25">
      <c r="B1140" t="s">
        <v>10</v>
      </c>
      <c r="C1140" t="s">
        <v>8</v>
      </c>
      <c r="D1140" t="s">
        <v>11</v>
      </c>
      <c r="E1140" s="5">
        <v>5.333333333333333</v>
      </c>
      <c r="F1140" s="5">
        <v>0.875</v>
      </c>
      <c r="G1140" s="5">
        <v>269</v>
      </c>
      <c r="H1140" s="7">
        <v>260.25</v>
      </c>
      <c r="I1140" s="5">
        <v>260.25</v>
      </c>
    </row>
    <row r="1141" spans="1:9" x14ac:dyDescent="0.25">
      <c r="B1141" t="s">
        <v>10</v>
      </c>
      <c r="C1141" t="s">
        <v>8</v>
      </c>
      <c r="D1141" t="s">
        <v>2</v>
      </c>
      <c r="E1141" s="5">
        <v>6.6666666666666661</v>
      </c>
      <c r="F1141" s="5">
        <v>1.75</v>
      </c>
      <c r="G1141" s="5">
        <v>270</v>
      </c>
      <c r="H1141" s="7">
        <v>252.5</v>
      </c>
      <c r="I1141" s="5">
        <v>252.5</v>
      </c>
    </row>
    <row r="1142" spans="1:9" x14ac:dyDescent="0.25">
      <c r="B1142" t="s">
        <v>10</v>
      </c>
      <c r="C1142" t="s">
        <v>8</v>
      </c>
      <c r="D1142" t="s">
        <v>6</v>
      </c>
      <c r="E1142" s="5">
        <v>5.333333333333333</v>
      </c>
      <c r="F1142" s="5">
        <v>1.75</v>
      </c>
      <c r="G1142" s="5">
        <v>249</v>
      </c>
      <c r="H1142" s="7">
        <v>231.5</v>
      </c>
      <c r="I1142" s="5">
        <v>231.5</v>
      </c>
    </row>
    <row r="1143" spans="1:9" x14ac:dyDescent="0.25">
      <c r="B1143" t="s">
        <v>10</v>
      </c>
      <c r="C1143" t="s">
        <v>12</v>
      </c>
      <c r="D1143" t="s">
        <v>7</v>
      </c>
      <c r="E1143" s="5">
        <v>6.6666666666666661</v>
      </c>
      <c r="F1143" s="5">
        <v>1.3333333333333333</v>
      </c>
      <c r="G1143" s="5">
        <v>265</v>
      </c>
      <c r="H1143" s="7">
        <v>251.66666666666666</v>
      </c>
      <c r="I1143" s="5">
        <v>251.66666666666666</v>
      </c>
    </row>
    <row r="1144" spans="1:9" x14ac:dyDescent="0.25">
      <c r="B1144" t="s">
        <v>10</v>
      </c>
      <c r="C1144" t="s">
        <v>12</v>
      </c>
      <c r="D1144" t="s">
        <v>0</v>
      </c>
      <c r="E1144" s="5">
        <v>10</v>
      </c>
      <c r="F1144" s="5">
        <v>5.333333333333333</v>
      </c>
      <c r="G1144" s="5">
        <v>273</v>
      </c>
      <c r="H1144" s="7">
        <v>219.66666666666669</v>
      </c>
      <c r="I1144" s="5">
        <v>219.66666666666669</v>
      </c>
    </row>
    <row r="1145" spans="1:9" x14ac:dyDescent="0.25">
      <c r="B1145" t="s">
        <v>10</v>
      </c>
      <c r="C1145" t="s">
        <v>12</v>
      </c>
      <c r="D1145" t="s">
        <v>5</v>
      </c>
      <c r="E1145" s="5">
        <v>6.6666666666666661</v>
      </c>
      <c r="F1145" s="5">
        <v>1.3333333333333333</v>
      </c>
      <c r="G1145" s="5">
        <v>258</v>
      </c>
      <c r="H1145" s="7">
        <v>244.66666666666666</v>
      </c>
      <c r="I1145" s="5">
        <v>244.66666666666666</v>
      </c>
    </row>
    <row r="1146" spans="1:9" x14ac:dyDescent="0.25">
      <c r="B1146" t="s">
        <v>10</v>
      </c>
      <c r="C1146" t="s">
        <v>12</v>
      </c>
      <c r="D1146" t="s">
        <v>3</v>
      </c>
      <c r="E1146" s="5">
        <v>10</v>
      </c>
      <c r="F1146" s="5">
        <v>5.333333333333333</v>
      </c>
      <c r="G1146" s="5">
        <v>254</v>
      </c>
      <c r="H1146" s="7">
        <v>200.66666666666669</v>
      </c>
      <c r="I1146" s="5">
        <v>200.66666666666669</v>
      </c>
    </row>
    <row r="1147" spans="1:9" x14ac:dyDescent="0.25">
      <c r="B1147" t="s">
        <v>10</v>
      </c>
      <c r="C1147" t="s">
        <v>12</v>
      </c>
      <c r="D1147" t="s">
        <v>4</v>
      </c>
      <c r="E1147" s="5">
        <v>6.6666666666666661</v>
      </c>
      <c r="F1147" s="5">
        <v>1.7857142857142856</v>
      </c>
      <c r="G1147" s="5">
        <v>277</v>
      </c>
      <c r="H1147" s="7">
        <v>259.14285714285717</v>
      </c>
      <c r="I1147" s="5">
        <v>259.14285714285717</v>
      </c>
    </row>
    <row r="1148" spans="1:9" x14ac:dyDescent="0.25">
      <c r="A1148" t="s">
        <v>28</v>
      </c>
      <c r="B1148" t="s">
        <v>10</v>
      </c>
      <c r="C1148" t="s">
        <v>12</v>
      </c>
      <c r="D1148" t="s">
        <v>1</v>
      </c>
      <c r="E1148" s="5">
        <v>5</v>
      </c>
      <c r="F1148" s="5">
        <v>1.3333333333333333</v>
      </c>
      <c r="G1148" s="5">
        <v>277</v>
      </c>
      <c r="H1148" s="7">
        <v>263.66666666666669</v>
      </c>
      <c r="I1148" s="5">
        <v>263.66666666666669</v>
      </c>
    </row>
    <row r="1149" spans="1:9" x14ac:dyDescent="0.25">
      <c r="B1149" t="s">
        <v>10</v>
      </c>
      <c r="C1149" t="s">
        <v>12</v>
      </c>
      <c r="D1149" t="s">
        <v>10</v>
      </c>
      <c r="E1149" s="5">
        <v>2.5</v>
      </c>
      <c r="F1149" s="5"/>
      <c r="G1149" s="5">
        <v>269</v>
      </c>
      <c r="H1149" s="7">
        <v>269</v>
      </c>
      <c r="I1149" s="5"/>
    </row>
    <row r="1150" spans="1:9" x14ac:dyDescent="0.25">
      <c r="B1150" t="s">
        <v>10</v>
      </c>
      <c r="C1150" t="s">
        <v>12</v>
      </c>
      <c r="D1150" t="s">
        <v>9</v>
      </c>
      <c r="E1150" s="5">
        <v>10</v>
      </c>
      <c r="F1150" s="5">
        <v>5.333333333333333</v>
      </c>
      <c r="G1150" s="5">
        <v>250</v>
      </c>
      <c r="H1150" s="7">
        <v>196.66666666666669</v>
      </c>
      <c r="I1150" s="5">
        <v>196.66666666666669</v>
      </c>
    </row>
    <row r="1151" spans="1:9" x14ac:dyDescent="0.25">
      <c r="B1151" t="s">
        <v>10</v>
      </c>
      <c r="C1151" t="s">
        <v>12</v>
      </c>
      <c r="D1151" t="s">
        <v>8</v>
      </c>
      <c r="E1151" s="5">
        <v>6.6666666666666661</v>
      </c>
      <c r="F1151" s="5">
        <v>1.4285714285714284</v>
      </c>
      <c r="G1151" s="5">
        <v>274</v>
      </c>
      <c r="H1151" s="7">
        <v>259.71428571428572</v>
      </c>
      <c r="I1151" s="5">
        <v>259.71428571428572</v>
      </c>
    </row>
    <row r="1152" spans="1:9" x14ac:dyDescent="0.25">
      <c r="B1152" t="s">
        <v>10</v>
      </c>
      <c r="C1152" t="s">
        <v>12</v>
      </c>
      <c r="D1152" t="s">
        <v>12</v>
      </c>
      <c r="E1152" s="5">
        <v>6.25</v>
      </c>
      <c r="F1152" s="5"/>
      <c r="G1152" s="5">
        <v>277</v>
      </c>
      <c r="H1152" s="7">
        <v>277</v>
      </c>
      <c r="I1152" s="5"/>
    </row>
    <row r="1153" spans="1:9" x14ac:dyDescent="0.25">
      <c r="B1153" t="s">
        <v>10</v>
      </c>
      <c r="C1153" t="s">
        <v>12</v>
      </c>
      <c r="D1153" t="s">
        <v>11</v>
      </c>
      <c r="E1153" s="5">
        <v>5</v>
      </c>
      <c r="F1153" s="5">
        <v>1.1428571428571428</v>
      </c>
      <c r="G1153" s="5">
        <v>272</v>
      </c>
      <c r="H1153" s="7">
        <v>260.57142857142856</v>
      </c>
      <c r="I1153" s="5">
        <v>260.57142857142856</v>
      </c>
    </row>
    <row r="1154" spans="1:9" x14ac:dyDescent="0.25">
      <c r="B1154" t="s">
        <v>10</v>
      </c>
      <c r="C1154" t="s">
        <v>12</v>
      </c>
      <c r="D1154" t="s">
        <v>2</v>
      </c>
      <c r="E1154" s="5">
        <v>6.25</v>
      </c>
      <c r="F1154" s="5">
        <v>1.7857142857142856</v>
      </c>
      <c r="G1154" s="5">
        <v>273</v>
      </c>
      <c r="H1154" s="7">
        <v>255.14285714285714</v>
      </c>
      <c r="I1154" s="5">
        <v>255.14285714285714</v>
      </c>
    </row>
    <row r="1155" spans="1:9" x14ac:dyDescent="0.25">
      <c r="B1155" t="s">
        <v>10</v>
      </c>
      <c r="C1155" t="s">
        <v>12</v>
      </c>
      <c r="D1155" t="s">
        <v>6</v>
      </c>
      <c r="E1155" s="5">
        <v>5</v>
      </c>
      <c r="F1155" s="5">
        <v>1.3333333333333333</v>
      </c>
      <c r="G1155" s="5">
        <v>252</v>
      </c>
      <c r="H1155" s="7">
        <v>238.66666666666666</v>
      </c>
      <c r="I1155" s="5">
        <v>238.66666666666666</v>
      </c>
    </row>
    <row r="1156" spans="1:9" x14ac:dyDescent="0.25">
      <c r="B1156" t="s">
        <v>10</v>
      </c>
      <c r="C1156" t="s">
        <v>11</v>
      </c>
      <c r="D1156" t="s">
        <v>7</v>
      </c>
      <c r="E1156" s="5">
        <v>5.333333333333333</v>
      </c>
      <c r="F1156" s="5">
        <v>0.875</v>
      </c>
      <c r="G1156" s="5">
        <v>260</v>
      </c>
      <c r="H1156" s="7">
        <v>251.25</v>
      </c>
      <c r="I1156" s="5">
        <v>251.25</v>
      </c>
    </row>
    <row r="1157" spans="1:9" x14ac:dyDescent="0.25">
      <c r="B1157" t="s">
        <v>10</v>
      </c>
      <c r="C1157" t="s">
        <v>11</v>
      </c>
      <c r="D1157" t="s">
        <v>0</v>
      </c>
      <c r="E1157" s="5">
        <v>8</v>
      </c>
      <c r="F1157" s="5">
        <v>1.7142857142857142</v>
      </c>
      <c r="G1157" s="5">
        <v>268</v>
      </c>
      <c r="H1157" s="7">
        <v>250.85714285714286</v>
      </c>
      <c r="I1157" s="5">
        <v>250.85714285714286</v>
      </c>
    </row>
    <row r="1158" spans="1:9" x14ac:dyDescent="0.25">
      <c r="B1158" t="s">
        <v>10</v>
      </c>
      <c r="C1158" t="s">
        <v>11</v>
      </c>
      <c r="D1158" t="s">
        <v>5</v>
      </c>
      <c r="E1158" s="5">
        <v>5.333333333333333</v>
      </c>
      <c r="F1158" s="5">
        <v>0.875</v>
      </c>
      <c r="G1158" s="5">
        <v>253</v>
      </c>
      <c r="H1158" s="7">
        <v>244.25</v>
      </c>
      <c r="I1158" s="5">
        <v>244.25</v>
      </c>
    </row>
    <row r="1159" spans="1:9" x14ac:dyDescent="0.25">
      <c r="B1159" t="s">
        <v>10</v>
      </c>
      <c r="C1159" t="s">
        <v>11</v>
      </c>
      <c r="D1159" t="s">
        <v>3</v>
      </c>
      <c r="E1159" s="5">
        <v>8</v>
      </c>
      <c r="F1159" s="5">
        <v>1.7142857142857142</v>
      </c>
      <c r="G1159" s="5">
        <v>249</v>
      </c>
      <c r="H1159" s="7">
        <v>231.85714285714286</v>
      </c>
      <c r="I1159" s="5">
        <v>231.85714285714286</v>
      </c>
    </row>
    <row r="1160" spans="1:9" x14ac:dyDescent="0.25">
      <c r="B1160" t="s">
        <v>10</v>
      </c>
      <c r="C1160" t="s">
        <v>11</v>
      </c>
      <c r="D1160" t="s">
        <v>4</v>
      </c>
      <c r="E1160" s="5">
        <v>5.333333333333333</v>
      </c>
      <c r="F1160" s="5">
        <v>0.875</v>
      </c>
      <c r="G1160" s="5">
        <v>272</v>
      </c>
      <c r="H1160" s="7">
        <v>263.25</v>
      </c>
      <c r="I1160" s="5">
        <v>263.25</v>
      </c>
    </row>
    <row r="1161" spans="1:9" x14ac:dyDescent="0.25">
      <c r="B1161" t="s">
        <v>10</v>
      </c>
      <c r="C1161" t="s">
        <v>11</v>
      </c>
      <c r="D1161" t="s">
        <v>1</v>
      </c>
      <c r="E1161" s="5">
        <v>4</v>
      </c>
      <c r="F1161" s="5">
        <v>1.1428571428571428</v>
      </c>
      <c r="G1161" s="5">
        <v>272</v>
      </c>
      <c r="H1161" s="7">
        <v>260.57142857142856</v>
      </c>
      <c r="I1161" s="5">
        <v>260.57142857142856</v>
      </c>
    </row>
    <row r="1162" spans="1:9" x14ac:dyDescent="0.25">
      <c r="B1162" t="s">
        <v>10</v>
      </c>
      <c r="C1162" t="s">
        <v>11</v>
      </c>
      <c r="D1162" t="s">
        <v>10</v>
      </c>
      <c r="E1162" s="5">
        <v>2</v>
      </c>
      <c r="F1162" s="5"/>
      <c r="G1162" s="5">
        <v>264</v>
      </c>
      <c r="H1162" s="7">
        <v>264</v>
      </c>
      <c r="I1162" s="5"/>
    </row>
    <row r="1163" spans="1:9" x14ac:dyDescent="0.25">
      <c r="B1163" t="s">
        <v>10</v>
      </c>
      <c r="C1163" t="s">
        <v>11</v>
      </c>
      <c r="D1163" t="s">
        <v>9</v>
      </c>
      <c r="E1163" s="5">
        <v>8</v>
      </c>
      <c r="F1163" s="5">
        <v>1.7142857142857142</v>
      </c>
      <c r="G1163" s="5">
        <v>245</v>
      </c>
      <c r="H1163" s="7">
        <v>227.85714285714286</v>
      </c>
      <c r="I1163" s="5">
        <v>227.85714285714286</v>
      </c>
    </row>
    <row r="1164" spans="1:9" x14ac:dyDescent="0.25">
      <c r="B1164" t="s">
        <v>10</v>
      </c>
      <c r="C1164" t="s">
        <v>11</v>
      </c>
      <c r="D1164" t="s">
        <v>8</v>
      </c>
      <c r="E1164" s="5">
        <v>5.333333333333333</v>
      </c>
      <c r="F1164" s="5">
        <v>0.875</v>
      </c>
      <c r="G1164" s="5">
        <v>269</v>
      </c>
      <c r="H1164" s="7">
        <v>260.25</v>
      </c>
      <c r="I1164" s="5">
        <v>260.25</v>
      </c>
    </row>
    <row r="1165" spans="1:9" x14ac:dyDescent="0.25">
      <c r="B1165" t="s">
        <v>10</v>
      </c>
      <c r="C1165" t="s">
        <v>11</v>
      </c>
      <c r="D1165" t="s">
        <v>12</v>
      </c>
      <c r="E1165" s="5">
        <v>5</v>
      </c>
      <c r="F1165" s="5">
        <v>1.1428571428571428</v>
      </c>
      <c r="G1165" s="5">
        <v>272</v>
      </c>
      <c r="H1165" s="7">
        <v>260.57142857142856</v>
      </c>
      <c r="I1165" s="5">
        <v>260.57142857142856</v>
      </c>
    </row>
    <row r="1166" spans="1:9" x14ac:dyDescent="0.25">
      <c r="B1166" t="s">
        <v>10</v>
      </c>
      <c r="C1166" t="s">
        <v>11</v>
      </c>
      <c r="D1166" t="s">
        <v>11</v>
      </c>
      <c r="E1166" s="5">
        <v>4</v>
      </c>
      <c r="F1166" s="5"/>
      <c r="G1166" s="5">
        <v>267</v>
      </c>
      <c r="H1166" s="7">
        <v>267</v>
      </c>
      <c r="I1166" s="5"/>
    </row>
    <row r="1167" spans="1:9" x14ac:dyDescent="0.25">
      <c r="A1167" t="s">
        <v>28</v>
      </c>
      <c r="B1167" t="s">
        <v>10</v>
      </c>
      <c r="C1167" t="s">
        <v>11</v>
      </c>
      <c r="D1167" t="s">
        <v>2</v>
      </c>
      <c r="E1167" s="5">
        <v>5</v>
      </c>
      <c r="F1167" s="5">
        <v>0.5357142857142857</v>
      </c>
      <c r="G1167" s="5">
        <v>268</v>
      </c>
      <c r="H1167" s="7">
        <v>262.64285714285717</v>
      </c>
      <c r="I1167" s="5">
        <v>262.64285714285717</v>
      </c>
    </row>
    <row r="1168" spans="1:9" x14ac:dyDescent="0.25">
      <c r="B1168" t="s">
        <v>10</v>
      </c>
      <c r="C1168" t="s">
        <v>11</v>
      </c>
      <c r="D1168" t="s">
        <v>6</v>
      </c>
      <c r="E1168" s="5">
        <v>4</v>
      </c>
      <c r="F1168" s="5">
        <v>1.1428571428571428</v>
      </c>
      <c r="G1168" s="5">
        <v>247</v>
      </c>
      <c r="H1168" s="7">
        <v>235.57142857142858</v>
      </c>
      <c r="I1168" s="5">
        <v>235.57142857142858</v>
      </c>
    </row>
    <row r="1169" spans="2:9" x14ac:dyDescent="0.25">
      <c r="B1169" t="s">
        <v>10</v>
      </c>
      <c r="C1169" t="s">
        <v>2</v>
      </c>
      <c r="D1169" t="s">
        <v>7</v>
      </c>
      <c r="E1169" s="5">
        <v>6.6666666666666661</v>
      </c>
      <c r="F1169" s="5">
        <v>1.75</v>
      </c>
      <c r="G1169" s="5">
        <v>261</v>
      </c>
      <c r="H1169" s="7">
        <v>243.5</v>
      </c>
      <c r="I1169" s="5">
        <v>243.5</v>
      </c>
    </row>
    <row r="1170" spans="2:9" x14ac:dyDescent="0.25">
      <c r="B1170" t="s">
        <v>10</v>
      </c>
      <c r="C1170" t="s">
        <v>2</v>
      </c>
      <c r="D1170" t="s">
        <v>0</v>
      </c>
      <c r="E1170" s="5">
        <v>10</v>
      </c>
      <c r="F1170" s="5">
        <v>5.333333333333333</v>
      </c>
      <c r="G1170" s="5">
        <v>269</v>
      </c>
      <c r="H1170" s="7">
        <v>215.66666666666669</v>
      </c>
      <c r="I1170" s="5">
        <v>215.66666666666669</v>
      </c>
    </row>
    <row r="1171" spans="2:9" x14ac:dyDescent="0.25">
      <c r="B1171" t="s">
        <v>10</v>
      </c>
      <c r="C1171" t="s">
        <v>2</v>
      </c>
      <c r="D1171" t="s">
        <v>5</v>
      </c>
      <c r="E1171" s="5">
        <v>6.6666666666666661</v>
      </c>
      <c r="F1171" s="5">
        <v>1.75</v>
      </c>
      <c r="G1171" s="5">
        <v>254</v>
      </c>
      <c r="H1171" s="7">
        <v>236.5</v>
      </c>
      <c r="I1171" s="5">
        <v>236.5</v>
      </c>
    </row>
    <row r="1172" spans="2:9" x14ac:dyDescent="0.25">
      <c r="B1172" t="s">
        <v>10</v>
      </c>
      <c r="C1172" t="s">
        <v>2</v>
      </c>
      <c r="D1172" t="s">
        <v>3</v>
      </c>
      <c r="E1172" s="5">
        <v>10</v>
      </c>
      <c r="F1172" s="5">
        <v>5.333333333333333</v>
      </c>
      <c r="G1172" s="5">
        <v>250</v>
      </c>
      <c r="H1172" s="7">
        <v>196.66666666666669</v>
      </c>
      <c r="I1172" s="5">
        <v>196.66666666666669</v>
      </c>
    </row>
    <row r="1173" spans="2:9" x14ac:dyDescent="0.25">
      <c r="B1173" t="s">
        <v>10</v>
      </c>
      <c r="C1173" t="s">
        <v>2</v>
      </c>
      <c r="D1173" t="s">
        <v>4</v>
      </c>
      <c r="E1173" s="5">
        <v>6.6666666666666661</v>
      </c>
      <c r="F1173" s="5">
        <v>1.7857142857142856</v>
      </c>
      <c r="G1173" s="5">
        <v>273</v>
      </c>
      <c r="H1173" s="7">
        <v>255.14285714285714</v>
      </c>
      <c r="I1173" s="5">
        <v>255.14285714285714</v>
      </c>
    </row>
    <row r="1174" spans="2:9" x14ac:dyDescent="0.25">
      <c r="B1174" t="s">
        <v>10</v>
      </c>
      <c r="C1174" t="s">
        <v>2</v>
      </c>
      <c r="D1174" t="s">
        <v>1</v>
      </c>
      <c r="E1174" s="5">
        <v>5</v>
      </c>
      <c r="F1174" s="5">
        <v>1.3333333333333333</v>
      </c>
      <c r="G1174" s="5">
        <v>273</v>
      </c>
      <c r="H1174" s="7">
        <v>259.66666666666669</v>
      </c>
      <c r="I1174" s="5">
        <v>259.66666666666669</v>
      </c>
    </row>
    <row r="1175" spans="2:9" x14ac:dyDescent="0.25">
      <c r="B1175" t="s">
        <v>10</v>
      </c>
      <c r="C1175" t="s">
        <v>2</v>
      </c>
      <c r="D1175" t="s">
        <v>10</v>
      </c>
      <c r="E1175" s="5">
        <v>2.5</v>
      </c>
      <c r="F1175" s="5"/>
      <c r="G1175" s="5">
        <v>265</v>
      </c>
      <c r="H1175" s="7">
        <v>265</v>
      </c>
      <c r="I1175" s="5"/>
    </row>
    <row r="1176" spans="2:9" x14ac:dyDescent="0.25">
      <c r="B1176" t="s">
        <v>10</v>
      </c>
      <c r="C1176" t="s">
        <v>2</v>
      </c>
      <c r="D1176" t="s">
        <v>9</v>
      </c>
      <c r="E1176" s="5">
        <v>10</v>
      </c>
      <c r="F1176" s="5">
        <v>5.333333333333333</v>
      </c>
      <c r="G1176" s="5">
        <v>246</v>
      </c>
      <c r="H1176" s="7">
        <v>192.66666666666669</v>
      </c>
      <c r="I1176" s="5">
        <v>192.66666666666669</v>
      </c>
    </row>
    <row r="1177" spans="2:9" x14ac:dyDescent="0.25">
      <c r="B1177" t="s">
        <v>10</v>
      </c>
      <c r="C1177" t="s">
        <v>2</v>
      </c>
      <c r="D1177" t="s">
        <v>8</v>
      </c>
      <c r="E1177" s="5">
        <v>6.6666666666666661</v>
      </c>
      <c r="F1177" s="5">
        <v>1.75</v>
      </c>
      <c r="G1177" s="5">
        <v>270</v>
      </c>
      <c r="H1177" s="7">
        <v>252.5</v>
      </c>
      <c r="I1177" s="5">
        <v>252.5</v>
      </c>
    </row>
    <row r="1178" spans="2:9" x14ac:dyDescent="0.25">
      <c r="B1178" t="s">
        <v>10</v>
      </c>
      <c r="C1178" t="s">
        <v>2</v>
      </c>
      <c r="D1178" t="s">
        <v>12</v>
      </c>
      <c r="E1178" s="5">
        <v>6.25</v>
      </c>
      <c r="F1178" s="5">
        <v>1.7857142857142856</v>
      </c>
      <c r="G1178" s="5">
        <v>273</v>
      </c>
      <c r="H1178" s="7">
        <v>255.14285714285714</v>
      </c>
      <c r="I1178" s="5">
        <v>255.14285714285714</v>
      </c>
    </row>
    <row r="1179" spans="2:9" x14ac:dyDescent="0.25">
      <c r="B1179" t="s">
        <v>10</v>
      </c>
      <c r="C1179" t="s">
        <v>2</v>
      </c>
      <c r="D1179" t="s">
        <v>11</v>
      </c>
      <c r="E1179" s="5">
        <v>5</v>
      </c>
      <c r="F1179" s="5">
        <v>0.53571428571428559</v>
      </c>
      <c r="G1179" s="5">
        <v>268</v>
      </c>
      <c r="H1179" s="7">
        <v>262.64285714285717</v>
      </c>
      <c r="I1179" s="5">
        <v>262.64285714285717</v>
      </c>
    </row>
    <row r="1180" spans="2:9" x14ac:dyDescent="0.25">
      <c r="B1180" t="s">
        <v>10</v>
      </c>
      <c r="C1180" t="s">
        <v>2</v>
      </c>
      <c r="D1180" t="s">
        <v>2</v>
      </c>
      <c r="E1180" s="5">
        <v>6.25</v>
      </c>
      <c r="F1180" s="5"/>
      <c r="G1180" s="5">
        <v>269</v>
      </c>
      <c r="H1180" s="7">
        <v>269</v>
      </c>
      <c r="I1180" s="5"/>
    </row>
    <row r="1181" spans="2:9" x14ac:dyDescent="0.25">
      <c r="B1181" t="s">
        <v>10</v>
      </c>
      <c r="C1181" t="s">
        <v>2</v>
      </c>
      <c r="D1181" t="s">
        <v>6</v>
      </c>
      <c r="E1181" s="5">
        <v>5</v>
      </c>
      <c r="F1181" s="5">
        <v>1.3333333333333333</v>
      </c>
      <c r="G1181" s="5">
        <v>248</v>
      </c>
      <c r="H1181" s="7">
        <v>234.66666666666666</v>
      </c>
      <c r="I1181" s="5">
        <v>234.66666666666666</v>
      </c>
    </row>
    <row r="1182" spans="2:9" x14ac:dyDescent="0.25">
      <c r="B1182" t="s">
        <v>10</v>
      </c>
      <c r="C1182" t="s">
        <v>6</v>
      </c>
      <c r="D1182" t="s">
        <v>7</v>
      </c>
      <c r="E1182" s="5">
        <v>5.333333333333333</v>
      </c>
      <c r="F1182" s="5">
        <v>1.75</v>
      </c>
      <c r="G1182" s="5">
        <v>240</v>
      </c>
      <c r="H1182" s="7">
        <v>222.5</v>
      </c>
      <c r="I1182" s="5">
        <v>222.5</v>
      </c>
    </row>
    <row r="1183" spans="2:9" x14ac:dyDescent="0.25">
      <c r="B1183" t="s">
        <v>10</v>
      </c>
      <c r="C1183" t="s">
        <v>6</v>
      </c>
      <c r="D1183" t="s">
        <v>0</v>
      </c>
      <c r="E1183" s="5">
        <v>8</v>
      </c>
      <c r="F1183" s="5">
        <v>4</v>
      </c>
      <c r="G1183" s="5">
        <v>248</v>
      </c>
      <c r="H1183" s="7">
        <v>208</v>
      </c>
      <c r="I1183" s="5">
        <v>208</v>
      </c>
    </row>
    <row r="1184" spans="2:9" x14ac:dyDescent="0.25">
      <c r="B1184" t="s">
        <v>10</v>
      </c>
      <c r="C1184" t="s">
        <v>6</v>
      </c>
      <c r="D1184" t="s">
        <v>5</v>
      </c>
      <c r="E1184" s="5">
        <v>5.333333333333333</v>
      </c>
      <c r="F1184" s="5">
        <v>1.75</v>
      </c>
      <c r="G1184" s="5">
        <v>233</v>
      </c>
      <c r="H1184" s="7">
        <v>215.5</v>
      </c>
      <c r="I1184" s="5">
        <v>215.5</v>
      </c>
    </row>
    <row r="1185" spans="2:9" x14ac:dyDescent="0.25">
      <c r="B1185" t="s">
        <v>10</v>
      </c>
      <c r="C1185" t="s">
        <v>6</v>
      </c>
      <c r="D1185" t="s">
        <v>3</v>
      </c>
      <c r="E1185" s="5">
        <v>8</v>
      </c>
      <c r="F1185" s="5">
        <v>4</v>
      </c>
      <c r="G1185" s="5">
        <v>229</v>
      </c>
      <c r="H1185" s="7">
        <v>189</v>
      </c>
      <c r="I1185" s="5">
        <v>189</v>
      </c>
    </row>
    <row r="1186" spans="2:9" x14ac:dyDescent="0.25">
      <c r="B1186" t="s">
        <v>10</v>
      </c>
      <c r="C1186" t="s">
        <v>6</v>
      </c>
      <c r="D1186" t="s">
        <v>4</v>
      </c>
      <c r="E1186" s="5">
        <v>5.333333333333333</v>
      </c>
      <c r="F1186" s="5">
        <v>1.75</v>
      </c>
      <c r="G1186" s="5">
        <v>252</v>
      </c>
      <c r="H1186" s="7">
        <v>234.5</v>
      </c>
      <c r="I1186" s="5">
        <v>234.5</v>
      </c>
    </row>
    <row r="1187" spans="2:9" x14ac:dyDescent="0.25">
      <c r="B1187" t="s">
        <v>10</v>
      </c>
      <c r="C1187" t="s">
        <v>6</v>
      </c>
      <c r="D1187" t="s">
        <v>1</v>
      </c>
      <c r="E1187" s="5">
        <v>4</v>
      </c>
      <c r="F1187" s="5">
        <v>1.1428571428571428</v>
      </c>
      <c r="G1187" s="5">
        <v>252</v>
      </c>
      <c r="H1187" s="7">
        <v>240.57142857142858</v>
      </c>
      <c r="I1187" s="5">
        <v>240.57142857142858</v>
      </c>
    </row>
    <row r="1188" spans="2:9" x14ac:dyDescent="0.25">
      <c r="B1188" t="s">
        <v>10</v>
      </c>
      <c r="C1188" t="s">
        <v>6</v>
      </c>
      <c r="D1188" t="s">
        <v>10</v>
      </c>
      <c r="E1188" s="5">
        <v>2</v>
      </c>
      <c r="F1188" s="5"/>
      <c r="G1188" s="5">
        <v>244</v>
      </c>
      <c r="H1188" s="7">
        <v>244</v>
      </c>
      <c r="I1188" s="5"/>
    </row>
    <row r="1189" spans="2:9" x14ac:dyDescent="0.25">
      <c r="B1189" t="s">
        <v>10</v>
      </c>
      <c r="C1189" t="s">
        <v>6</v>
      </c>
      <c r="D1189" t="s">
        <v>9</v>
      </c>
      <c r="E1189" s="5">
        <v>8</v>
      </c>
      <c r="F1189" s="5">
        <v>4</v>
      </c>
      <c r="G1189" s="5">
        <v>225</v>
      </c>
      <c r="H1189" s="7">
        <v>185</v>
      </c>
      <c r="I1189" s="5">
        <v>185</v>
      </c>
    </row>
    <row r="1190" spans="2:9" x14ac:dyDescent="0.25">
      <c r="B1190" t="s">
        <v>10</v>
      </c>
      <c r="C1190" t="s">
        <v>6</v>
      </c>
      <c r="D1190" t="s">
        <v>8</v>
      </c>
      <c r="E1190" s="5">
        <v>5.333333333333333</v>
      </c>
      <c r="F1190" s="5">
        <v>1.75</v>
      </c>
      <c r="G1190" s="5">
        <v>249</v>
      </c>
      <c r="H1190" s="7">
        <v>231.5</v>
      </c>
      <c r="I1190" s="5">
        <v>231.5</v>
      </c>
    </row>
    <row r="1191" spans="2:9" x14ac:dyDescent="0.25">
      <c r="B1191" t="s">
        <v>10</v>
      </c>
      <c r="C1191" t="s">
        <v>6</v>
      </c>
      <c r="D1191" t="s">
        <v>12</v>
      </c>
      <c r="E1191" s="5">
        <v>5</v>
      </c>
      <c r="F1191" s="5">
        <v>1.3333333333333333</v>
      </c>
      <c r="G1191" s="5">
        <v>252</v>
      </c>
      <c r="H1191" s="7">
        <v>238.66666666666666</v>
      </c>
      <c r="I1191" s="5">
        <v>238.66666666666666</v>
      </c>
    </row>
    <row r="1192" spans="2:9" x14ac:dyDescent="0.25">
      <c r="B1192" t="s">
        <v>10</v>
      </c>
      <c r="C1192" t="s">
        <v>6</v>
      </c>
      <c r="D1192" t="s">
        <v>11</v>
      </c>
      <c r="E1192" s="5">
        <v>4</v>
      </c>
      <c r="F1192" s="5">
        <v>1.1428571428571428</v>
      </c>
      <c r="G1192" s="5">
        <v>247</v>
      </c>
      <c r="H1192" s="7">
        <v>235.57142857142858</v>
      </c>
      <c r="I1192" s="5">
        <v>235.57142857142858</v>
      </c>
    </row>
    <row r="1193" spans="2:9" x14ac:dyDescent="0.25">
      <c r="B1193" t="s">
        <v>10</v>
      </c>
      <c r="C1193" t="s">
        <v>6</v>
      </c>
      <c r="D1193" t="s">
        <v>2</v>
      </c>
      <c r="E1193" s="5">
        <v>5</v>
      </c>
      <c r="F1193" s="5">
        <v>1.3333333333333333</v>
      </c>
      <c r="G1193" s="5">
        <v>248</v>
      </c>
      <c r="H1193" s="7">
        <v>234.66666666666666</v>
      </c>
      <c r="I1193" s="5">
        <v>234.66666666666666</v>
      </c>
    </row>
    <row r="1194" spans="2:9" x14ac:dyDescent="0.25">
      <c r="B1194" t="s">
        <v>10</v>
      </c>
      <c r="C1194" t="s">
        <v>6</v>
      </c>
      <c r="D1194" t="s">
        <v>6</v>
      </c>
      <c r="E1194" s="5">
        <v>4</v>
      </c>
      <c r="F1194" s="5"/>
      <c r="G1194" s="5">
        <v>227</v>
      </c>
      <c r="H1194" s="7">
        <v>227</v>
      </c>
      <c r="I1194" s="5"/>
    </row>
    <row r="1195" spans="2:9" x14ac:dyDescent="0.25">
      <c r="B1195" t="s">
        <v>9</v>
      </c>
      <c r="C1195" t="s">
        <v>7</v>
      </c>
      <c r="D1195" t="s">
        <v>7</v>
      </c>
      <c r="E1195" s="5">
        <v>28.444444444444443</v>
      </c>
      <c r="F1195" s="5"/>
      <c r="G1195" s="5">
        <v>234</v>
      </c>
      <c r="H1195" s="7">
        <v>234</v>
      </c>
      <c r="I1195" s="5"/>
    </row>
    <row r="1196" spans="2:9" x14ac:dyDescent="0.25">
      <c r="B1196" t="s">
        <v>9</v>
      </c>
      <c r="C1196" t="s">
        <v>7</v>
      </c>
      <c r="D1196" t="s">
        <v>0</v>
      </c>
      <c r="E1196" s="5">
        <v>42.666666666666664</v>
      </c>
      <c r="F1196" s="5">
        <v>16</v>
      </c>
      <c r="G1196" s="5">
        <v>242</v>
      </c>
      <c r="H1196" s="7">
        <v>82</v>
      </c>
      <c r="I1196" s="5">
        <v>82</v>
      </c>
    </row>
    <row r="1197" spans="2:9" x14ac:dyDescent="0.25">
      <c r="B1197" t="s">
        <v>9</v>
      </c>
      <c r="C1197" t="s">
        <v>7</v>
      </c>
      <c r="D1197" t="s">
        <v>5</v>
      </c>
      <c r="E1197" s="5">
        <v>28.444444444444443</v>
      </c>
      <c r="F1197" s="5">
        <v>4.4444444444444438</v>
      </c>
      <c r="G1197" s="5">
        <v>227</v>
      </c>
      <c r="H1197" s="7">
        <v>182.55555555555557</v>
      </c>
      <c r="I1197" s="5">
        <v>182.55555555555557</v>
      </c>
    </row>
    <row r="1198" spans="2:9" x14ac:dyDescent="0.25">
      <c r="B1198" t="s">
        <v>9</v>
      </c>
      <c r="C1198" t="s">
        <v>7</v>
      </c>
      <c r="D1198" t="s">
        <v>3</v>
      </c>
      <c r="E1198" s="5">
        <v>42.666666666666664</v>
      </c>
      <c r="F1198" s="5">
        <v>16</v>
      </c>
      <c r="G1198" s="5">
        <v>223</v>
      </c>
      <c r="H1198" s="7">
        <v>63</v>
      </c>
      <c r="I1198" s="5">
        <v>63</v>
      </c>
    </row>
    <row r="1199" spans="2:9" x14ac:dyDescent="0.25">
      <c r="B1199" t="s">
        <v>9</v>
      </c>
      <c r="C1199" t="s">
        <v>7</v>
      </c>
      <c r="D1199" t="s">
        <v>4</v>
      </c>
      <c r="E1199" s="5">
        <v>28.444444444444443</v>
      </c>
      <c r="F1199" s="5">
        <v>5.333333333333333</v>
      </c>
      <c r="G1199" s="5">
        <v>246</v>
      </c>
      <c r="H1199" s="7">
        <v>192.66666666666669</v>
      </c>
      <c r="I1199" s="5">
        <v>192.66666666666669</v>
      </c>
    </row>
    <row r="1200" spans="2:9" x14ac:dyDescent="0.25">
      <c r="B1200" t="s">
        <v>9</v>
      </c>
      <c r="C1200" t="s">
        <v>7</v>
      </c>
      <c r="D1200" t="s">
        <v>1</v>
      </c>
      <c r="E1200" s="5">
        <v>21.333333333333332</v>
      </c>
      <c r="F1200" s="5">
        <v>4</v>
      </c>
      <c r="G1200" s="5">
        <v>246</v>
      </c>
      <c r="H1200" s="7">
        <v>206</v>
      </c>
      <c r="I1200" s="5">
        <v>206</v>
      </c>
    </row>
    <row r="1201" spans="2:9" x14ac:dyDescent="0.25">
      <c r="B1201" t="s">
        <v>9</v>
      </c>
      <c r="C1201" t="s">
        <v>7</v>
      </c>
      <c r="D1201" t="s">
        <v>10</v>
      </c>
      <c r="E1201" s="5">
        <v>10.666666666666666</v>
      </c>
      <c r="F1201" s="5">
        <v>4</v>
      </c>
      <c r="G1201" s="5">
        <v>238</v>
      </c>
      <c r="H1201" s="7">
        <v>198</v>
      </c>
      <c r="I1201" s="5">
        <v>198</v>
      </c>
    </row>
    <row r="1202" spans="2:9" x14ac:dyDescent="0.25">
      <c r="B1202" t="s">
        <v>9</v>
      </c>
      <c r="C1202" t="s">
        <v>7</v>
      </c>
      <c r="D1202" t="s">
        <v>9</v>
      </c>
      <c r="E1202" s="5">
        <v>42.666666666666664</v>
      </c>
      <c r="F1202" s="5"/>
      <c r="G1202" s="5">
        <v>219</v>
      </c>
      <c r="H1202" s="7">
        <v>219</v>
      </c>
      <c r="I1202" s="5"/>
    </row>
    <row r="1203" spans="2:9" x14ac:dyDescent="0.25">
      <c r="B1203" t="s">
        <v>9</v>
      </c>
      <c r="C1203" t="s">
        <v>7</v>
      </c>
      <c r="D1203" t="s">
        <v>8</v>
      </c>
      <c r="E1203" s="5">
        <v>28.444444444444443</v>
      </c>
      <c r="F1203" s="5">
        <v>4.4444444444444438</v>
      </c>
      <c r="G1203" s="5">
        <v>243</v>
      </c>
      <c r="H1203" s="7">
        <v>198.55555555555557</v>
      </c>
      <c r="I1203" s="5">
        <v>198.55555555555557</v>
      </c>
    </row>
    <row r="1204" spans="2:9" x14ac:dyDescent="0.25">
      <c r="B1204" t="s">
        <v>9</v>
      </c>
      <c r="C1204" t="s">
        <v>7</v>
      </c>
      <c r="D1204" t="s">
        <v>12</v>
      </c>
      <c r="E1204" s="5">
        <v>26.666666666666664</v>
      </c>
      <c r="F1204" s="5">
        <v>5.333333333333333</v>
      </c>
      <c r="G1204" s="5">
        <v>246</v>
      </c>
      <c r="H1204" s="7">
        <v>192.66666666666669</v>
      </c>
      <c r="I1204" s="5">
        <v>192.66666666666669</v>
      </c>
    </row>
    <row r="1205" spans="2:9" x14ac:dyDescent="0.25">
      <c r="B1205" t="s">
        <v>9</v>
      </c>
      <c r="C1205" t="s">
        <v>7</v>
      </c>
      <c r="D1205" t="s">
        <v>11</v>
      </c>
      <c r="E1205" s="5">
        <v>21.333333333333332</v>
      </c>
      <c r="F1205" s="5">
        <v>4</v>
      </c>
      <c r="G1205" s="5">
        <v>241</v>
      </c>
      <c r="H1205" s="7">
        <v>201</v>
      </c>
      <c r="I1205" s="5">
        <v>201</v>
      </c>
    </row>
    <row r="1206" spans="2:9" x14ac:dyDescent="0.25">
      <c r="B1206" t="s">
        <v>9</v>
      </c>
      <c r="C1206" t="s">
        <v>7</v>
      </c>
      <c r="D1206" t="s">
        <v>2</v>
      </c>
      <c r="E1206" s="5">
        <v>26.666666666666664</v>
      </c>
      <c r="F1206" s="5">
        <v>5.333333333333333</v>
      </c>
      <c r="G1206" s="5">
        <v>242</v>
      </c>
      <c r="H1206" s="7">
        <v>188.66666666666669</v>
      </c>
      <c r="I1206" s="5">
        <v>188.66666666666669</v>
      </c>
    </row>
    <row r="1207" spans="2:9" x14ac:dyDescent="0.25">
      <c r="B1207" t="s">
        <v>9</v>
      </c>
      <c r="C1207" t="s">
        <v>7</v>
      </c>
      <c r="D1207" t="s">
        <v>6</v>
      </c>
      <c r="E1207" s="5">
        <v>21.333333333333332</v>
      </c>
      <c r="F1207" s="5">
        <v>4</v>
      </c>
      <c r="G1207" s="5">
        <v>221</v>
      </c>
      <c r="H1207" s="7">
        <v>181</v>
      </c>
      <c r="I1207" s="5">
        <v>181</v>
      </c>
    </row>
    <row r="1208" spans="2:9" x14ac:dyDescent="0.25">
      <c r="B1208" t="s">
        <v>9</v>
      </c>
      <c r="C1208" t="s">
        <v>0</v>
      </c>
      <c r="D1208" t="s">
        <v>7</v>
      </c>
      <c r="E1208" s="5">
        <v>42.666666666666664</v>
      </c>
      <c r="F1208" s="5">
        <v>16</v>
      </c>
      <c r="G1208" s="5">
        <v>242</v>
      </c>
      <c r="H1208" s="7">
        <v>82</v>
      </c>
      <c r="I1208" s="5">
        <v>82</v>
      </c>
    </row>
    <row r="1209" spans="2:9" x14ac:dyDescent="0.25">
      <c r="B1209" t="s">
        <v>9</v>
      </c>
      <c r="C1209" t="s">
        <v>0</v>
      </c>
      <c r="D1209" t="s">
        <v>0</v>
      </c>
      <c r="E1209" s="5">
        <v>64</v>
      </c>
      <c r="F1209" s="5"/>
      <c r="G1209" s="5">
        <v>250</v>
      </c>
      <c r="H1209" s="7">
        <v>250</v>
      </c>
      <c r="I1209" s="5"/>
    </row>
    <row r="1210" spans="2:9" x14ac:dyDescent="0.25">
      <c r="B1210" t="s">
        <v>9</v>
      </c>
      <c r="C1210" t="s">
        <v>0</v>
      </c>
      <c r="D1210" t="s">
        <v>5</v>
      </c>
      <c r="E1210" s="5">
        <v>42.666666666666664</v>
      </c>
      <c r="F1210" s="5">
        <v>16</v>
      </c>
      <c r="G1210" s="5">
        <v>235</v>
      </c>
      <c r="H1210" s="7">
        <v>75</v>
      </c>
      <c r="I1210" s="5">
        <v>75</v>
      </c>
    </row>
    <row r="1211" spans="2:9" x14ac:dyDescent="0.25">
      <c r="B1211" t="s">
        <v>9</v>
      </c>
      <c r="C1211" t="s">
        <v>0</v>
      </c>
      <c r="D1211" t="s">
        <v>3</v>
      </c>
      <c r="E1211" s="5">
        <v>64</v>
      </c>
      <c r="F1211" s="5">
        <v>64</v>
      </c>
      <c r="G1211" s="5">
        <v>231</v>
      </c>
      <c r="H1211" s="7">
        <v>-409</v>
      </c>
      <c r="I1211" s="5">
        <v>-409</v>
      </c>
    </row>
    <row r="1212" spans="2:9" x14ac:dyDescent="0.25">
      <c r="B1212" t="s">
        <v>9</v>
      </c>
      <c r="C1212" t="s">
        <v>0</v>
      </c>
      <c r="D1212" t="s">
        <v>4</v>
      </c>
      <c r="E1212" s="5">
        <v>42.666666666666664</v>
      </c>
      <c r="F1212" s="5">
        <v>21.333333333333332</v>
      </c>
      <c r="G1212" s="5">
        <v>254</v>
      </c>
      <c r="H1212" s="7">
        <v>40.666666666666686</v>
      </c>
      <c r="I1212" s="5">
        <v>40.666666666666686</v>
      </c>
    </row>
    <row r="1213" spans="2:9" x14ac:dyDescent="0.25">
      <c r="B1213" t="s">
        <v>9</v>
      </c>
      <c r="C1213" t="s">
        <v>0</v>
      </c>
      <c r="D1213" t="s">
        <v>1</v>
      </c>
      <c r="E1213" s="5">
        <v>32</v>
      </c>
      <c r="F1213" s="5">
        <v>18</v>
      </c>
      <c r="G1213" s="5">
        <v>254</v>
      </c>
      <c r="H1213" s="7">
        <v>74</v>
      </c>
      <c r="I1213" s="5">
        <v>74</v>
      </c>
    </row>
    <row r="1214" spans="2:9" x14ac:dyDescent="0.25">
      <c r="B1214" t="s">
        <v>9</v>
      </c>
      <c r="C1214" t="s">
        <v>0</v>
      </c>
      <c r="D1214" t="s">
        <v>10</v>
      </c>
      <c r="E1214" s="5">
        <v>16</v>
      </c>
      <c r="F1214" s="5">
        <v>16</v>
      </c>
      <c r="G1214" s="5">
        <v>246</v>
      </c>
      <c r="H1214" s="7">
        <v>86</v>
      </c>
      <c r="I1214" s="5">
        <v>86</v>
      </c>
    </row>
    <row r="1215" spans="2:9" x14ac:dyDescent="0.25">
      <c r="B1215" t="s">
        <v>9</v>
      </c>
      <c r="C1215" t="s">
        <v>0</v>
      </c>
      <c r="D1215" t="s">
        <v>9</v>
      </c>
      <c r="E1215" s="5">
        <v>64</v>
      </c>
      <c r="F1215" s="5"/>
      <c r="G1215" s="5">
        <v>227</v>
      </c>
      <c r="H1215" s="7">
        <v>227</v>
      </c>
      <c r="I1215" s="5"/>
    </row>
    <row r="1216" spans="2:9" x14ac:dyDescent="0.25">
      <c r="B1216" t="s">
        <v>9</v>
      </c>
      <c r="C1216" t="s">
        <v>0</v>
      </c>
      <c r="D1216" t="s">
        <v>8</v>
      </c>
      <c r="E1216" s="5">
        <v>42.666666666666664</v>
      </c>
      <c r="F1216" s="5">
        <v>10.666666666666666</v>
      </c>
      <c r="G1216" s="5">
        <v>251</v>
      </c>
      <c r="H1216" s="7">
        <v>144.33333333333334</v>
      </c>
      <c r="I1216" s="5">
        <v>144.33333333333334</v>
      </c>
    </row>
    <row r="1217" spans="2:9" x14ac:dyDescent="0.25">
      <c r="B1217" t="s">
        <v>9</v>
      </c>
      <c r="C1217" t="s">
        <v>0</v>
      </c>
      <c r="D1217" t="s">
        <v>12</v>
      </c>
      <c r="E1217" s="5">
        <v>40</v>
      </c>
      <c r="F1217" s="5">
        <v>21.333333333333332</v>
      </c>
      <c r="G1217" s="5">
        <v>254</v>
      </c>
      <c r="H1217" s="7">
        <v>40.666666666666686</v>
      </c>
      <c r="I1217" s="5">
        <v>40.666666666666686</v>
      </c>
    </row>
    <row r="1218" spans="2:9" x14ac:dyDescent="0.25">
      <c r="B1218" t="s">
        <v>9</v>
      </c>
      <c r="C1218" t="s">
        <v>0</v>
      </c>
      <c r="D1218" t="s">
        <v>11</v>
      </c>
      <c r="E1218" s="5">
        <v>32</v>
      </c>
      <c r="F1218" s="5">
        <v>18</v>
      </c>
      <c r="G1218" s="5">
        <v>249</v>
      </c>
      <c r="H1218" s="7">
        <v>69</v>
      </c>
      <c r="I1218" s="5">
        <v>69</v>
      </c>
    </row>
    <row r="1219" spans="2:9" x14ac:dyDescent="0.25">
      <c r="B1219" t="s">
        <v>9</v>
      </c>
      <c r="C1219" t="s">
        <v>0</v>
      </c>
      <c r="D1219" t="s">
        <v>2</v>
      </c>
      <c r="E1219" s="5">
        <v>40</v>
      </c>
      <c r="F1219" s="5">
        <v>21.333333333333332</v>
      </c>
      <c r="G1219" s="5">
        <v>250</v>
      </c>
      <c r="H1219" s="7">
        <v>36.666666666666686</v>
      </c>
      <c r="I1219" s="5">
        <v>36.666666666666686</v>
      </c>
    </row>
    <row r="1220" spans="2:9" x14ac:dyDescent="0.25">
      <c r="B1220" t="s">
        <v>9</v>
      </c>
      <c r="C1220" t="s">
        <v>0</v>
      </c>
      <c r="D1220" t="s">
        <v>6</v>
      </c>
      <c r="E1220" s="5">
        <v>32</v>
      </c>
      <c r="F1220" s="5">
        <v>18</v>
      </c>
      <c r="G1220" s="5">
        <v>229</v>
      </c>
      <c r="H1220" s="7">
        <v>49</v>
      </c>
      <c r="I1220" s="5">
        <v>49</v>
      </c>
    </row>
    <row r="1221" spans="2:9" x14ac:dyDescent="0.25">
      <c r="B1221" t="s">
        <v>9</v>
      </c>
      <c r="C1221" t="s">
        <v>5</v>
      </c>
      <c r="D1221" t="s">
        <v>7</v>
      </c>
      <c r="E1221" s="5">
        <v>28.444444444444443</v>
      </c>
      <c r="F1221" s="5">
        <v>4.4444444444444438</v>
      </c>
      <c r="G1221" s="5">
        <v>227</v>
      </c>
      <c r="H1221" s="7">
        <v>182.55555555555557</v>
      </c>
      <c r="I1221" s="5">
        <v>182.55555555555557</v>
      </c>
    </row>
    <row r="1222" spans="2:9" x14ac:dyDescent="0.25">
      <c r="B1222" t="s">
        <v>9</v>
      </c>
      <c r="C1222" t="s">
        <v>5</v>
      </c>
      <c r="D1222" t="s">
        <v>0</v>
      </c>
      <c r="E1222" s="5">
        <v>42.666666666666664</v>
      </c>
      <c r="F1222" s="5">
        <v>16</v>
      </c>
      <c r="G1222" s="5">
        <v>235</v>
      </c>
      <c r="H1222" s="7">
        <v>75</v>
      </c>
      <c r="I1222" s="5">
        <v>75</v>
      </c>
    </row>
    <row r="1223" spans="2:9" x14ac:dyDescent="0.25">
      <c r="B1223" t="s">
        <v>9</v>
      </c>
      <c r="C1223" t="s">
        <v>5</v>
      </c>
      <c r="D1223" t="s">
        <v>5</v>
      </c>
      <c r="E1223" s="5">
        <v>28.444444444444443</v>
      </c>
      <c r="F1223" s="5"/>
      <c r="G1223" s="5">
        <v>220</v>
      </c>
      <c r="H1223" s="7">
        <v>220</v>
      </c>
      <c r="I1223" s="5"/>
    </row>
    <row r="1224" spans="2:9" x14ac:dyDescent="0.25">
      <c r="B1224" t="s">
        <v>9</v>
      </c>
      <c r="C1224" t="s">
        <v>5</v>
      </c>
      <c r="D1224" t="s">
        <v>3</v>
      </c>
      <c r="E1224" s="5">
        <v>42.666666666666664</v>
      </c>
      <c r="F1224" s="5">
        <v>16</v>
      </c>
      <c r="G1224" s="5">
        <v>216</v>
      </c>
      <c r="H1224" s="7">
        <v>56</v>
      </c>
      <c r="I1224" s="5">
        <v>56</v>
      </c>
    </row>
    <row r="1225" spans="2:9" x14ac:dyDescent="0.25">
      <c r="B1225" t="s">
        <v>9</v>
      </c>
      <c r="C1225" t="s">
        <v>5</v>
      </c>
      <c r="D1225" t="s">
        <v>4</v>
      </c>
      <c r="E1225" s="5">
        <v>28.444444444444443</v>
      </c>
      <c r="F1225" s="5">
        <v>5.333333333333333</v>
      </c>
      <c r="G1225" s="5">
        <v>239</v>
      </c>
      <c r="H1225" s="7">
        <v>185.66666666666669</v>
      </c>
      <c r="I1225" s="5">
        <v>185.66666666666669</v>
      </c>
    </row>
    <row r="1226" spans="2:9" x14ac:dyDescent="0.25">
      <c r="B1226" t="s">
        <v>9</v>
      </c>
      <c r="C1226" t="s">
        <v>5</v>
      </c>
      <c r="D1226" t="s">
        <v>1</v>
      </c>
      <c r="E1226" s="5">
        <v>21.333333333333332</v>
      </c>
      <c r="F1226" s="5">
        <v>4</v>
      </c>
      <c r="G1226" s="5">
        <v>239</v>
      </c>
      <c r="H1226" s="7">
        <v>199</v>
      </c>
      <c r="I1226" s="5">
        <v>199</v>
      </c>
    </row>
    <row r="1227" spans="2:9" x14ac:dyDescent="0.25">
      <c r="B1227" t="s">
        <v>9</v>
      </c>
      <c r="C1227" t="s">
        <v>5</v>
      </c>
      <c r="D1227" t="s">
        <v>10</v>
      </c>
      <c r="E1227" s="5">
        <v>10.666666666666666</v>
      </c>
      <c r="F1227" s="5">
        <v>4</v>
      </c>
      <c r="G1227" s="5">
        <v>231</v>
      </c>
      <c r="H1227" s="7">
        <v>191</v>
      </c>
      <c r="I1227" s="5">
        <v>191</v>
      </c>
    </row>
    <row r="1228" spans="2:9" x14ac:dyDescent="0.25">
      <c r="B1228" t="s">
        <v>9</v>
      </c>
      <c r="C1228" t="s">
        <v>5</v>
      </c>
      <c r="D1228" t="s">
        <v>9</v>
      </c>
      <c r="E1228" s="5">
        <v>42.666666666666664</v>
      </c>
      <c r="F1228" s="5"/>
      <c r="G1228" s="5">
        <v>212</v>
      </c>
      <c r="H1228" s="7">
        <v>212</v>
      </c>
      <c r="I1228" s="5"/>
    </row>
    <row r="1229" spans="2:9" x14ac:dyDescent="0.25">
      <c r="B1229" t="s">
        <v>9</v>
      </c>
      <c r="C1229" t="s">
        <v>5</v>
      </c>
      <c r="D1229" t="s">
        <v>8</v>
      </c>
      <c r="E1229" s="5">
        <v>28.444444444444443</v>
      </c>
      <c r="F1229" s="5">
        <v>4.4444444444444438</v>
      </c>
      <c r="G1229" s="5">
        <v>236</v>
      </c>
      <c r="H1229" s="7">
        <v>191.55555555555557</v>
      </c>
      <c r="I1229" s="5">
        <v>191.55555555555557</v>
      </c>
    </row>
    <row r="1230" spans="2:9" x14ac:dyDescent="0.25">
      <c r="B1230" t="s">
        <v>9</v>
      </c>
      <c r="C1230" t="s">
        <v>5</v>
      </c>
      <c r="D1230" t="s">
        <v>12</v>
      </c>
      <c r="E1230" s="5">
        <v>26.666666666666664</v>
      </c>
      <c r="F1230" s="5">
        <v>5.333333333333333</v>
      </c>
      <c r="G1230" s="5">
        <v>239</v>
      </c>
      <c r="H1230" s="7">
        <v>185.66666666666669</v>
      </c>
      <c r="I1230" s="5">
        <v>185.66666666666669</v>
      </c>
    </row>
    <row r="1231" spans="2:9" x14ac:dyDescent="0.25">
      <c r="B1231" t="s">
        <v>9</v>
      </c>
      <c r="C1231" t="s">
        <v>5</v>
      </c>
      <c r="D1231" t="s">
        <v>11</v>
      </c>
      <c r="E1231" s="5">
        <v>21.333333333333332</v>
      </c>
      <c r="F1231" s="5">
        <v>4</v>
      </c>
      <c r="G1231" s="5">
        <v>234</v>
      </c>
      <c r="H1231" s="7">
        <v>194</v>
      </c>
      <c r="I1231" s="5">
        <v>194</v>
      </c>
    </row>
    <row r="1232" spans="2:9" x14ac:dyDescent="0.25">
      <c r="B1232" t="s">
        <v>9</v>
      </c>
      <c r="C1232" t="s">
        <v>5</v>
      </c>
      <c r="D1232" t="s">
        <v>2</v>
      </c>
      <c r="E1232" s="5">
        <v>26.666666666666664</v>
      </c>
      <c r="F1232" s="5">
        <v>5.333333333333333</v>
      </c>
      <c r="G1232" s="5">
        <v>235</v>
      </c>
      <c r="H1232" s="7">
        <v>181.66666666666669</v>
      </c>
      <c r="I1232" s="5">
        <v>181.66666666666669</v>
      </c>
    </row>
    <row r="1233" spans="2:9" x14ac:dyDescent="0.25">
      <c r="B1233" t="s">
        <v>9</v>
      </c>
      <c r="C1233" t="s">
        <v>5</v>
      </c>
      <c r="D1233" t="s">
        <v>6</v>
      </c>
      <c r="E1233" s="5">
        <v>21.333333333333332</v>
      </c>
      <c r="F1233" s="5">
        <v>4</v>
      </c>
      <c r="G1233" s="5">
        <v>214</v>
      </c>
      <c r="H1233" s="7">
        <v>174</v>
      </c>
      <c r="I1233" s="5">
        <v>174</v>
      </c>
    </row>
    <row r="1234" spans="2:9" x14ac:dyDescent="0.25">
      <c r="B1234" t="s">
        <v>9</v>
      </c>
      <c r="C1234" t="s">
        <v>3</v>
      </c>
      <c r="D1234" t="s">
        <v>7</v>
      </c>
      <c r="E1234" s="5">
        <v>42.666666666666664</v>
      </c>
      <c r="F1234" s="5">
        <v>16</v>
      </c>
      <c r="G1234" s="5">
        <v>223</v>
      </c>
      <c r="H1234" s="7">
        <v>63</v>
      </c>
      <c r="I1234" s="5">
        <v>63</v>
      </c>
    </row>
    <row r="1235" spans="2:9" x14ac:dyDescent="0.25">
      <c r="B1235" t="s">
        <v>9</v>
      </c>
      <c r="C1235" t="s">
        <v>3</v>
      </c>
      <c r="D1235" t="s">
        <v>0</v>
      </c>
      <c r="E1235" s="5">
        <v>64</v>
      </c>
      <c r="F1235" s="5">
        <v>64</v>
      </c>
      <c r="G1235" s="5">
        <v>231</v>
      </c>
      <c r="H1235" s="7">
        <v>-409</v>
      </c>
      <c r="I1235" s="5">
        <v>-409</v>
      </c>
    </row>
    <row r="1236" spans="2:9" x14ac:dyDescent="0.25">
      <c r="B1236" t="s">
        <v>9</v>
      </c>
      <c r="C1236" t="s">
        <v>3</v>
      </c>
      <c r="D1236" t="s">
        <v>5</v>
      </c>
      <c r="E1236" s="5">
        <v>42.666666666666664</v>
      </c>
      <c r="F1236" s="5">
        <v>16</v>
      </c>
      <c r="G1236" s="5">
        <v>216</v>
      </c>
      <c r="H1236" s="7">
        <v>56</v>
      </c>
      <c r="I1236" s="5">
        <v>56</v>
      </c>
    </row>
    <row r="1237" spans="2:9" x14ac:dyDescent="0.25">
      <c r="B1237" t="s">
        <v>9</v>
      </c>
      <c r="C1237" t="s">
        <v>3</v>
      </c>
      <c r="D1237" t="s">
        <v>3</v>
      </c>
      <c r="E1237" s="5">
        <v>64</v>
      </c>
      <c r="F1237" s="5"/>
      <c r="G1237" s="5">
        <v>212</v>
      </c>
      <c r="H1237" s="7">
        <v>212</v>
      </c>
      <c r="I1237" s="5"/>
    </row>
    <row r="1238" spans="2:9" x14ac:dyDescent="0.25">
      <c r="B1238" t="s">
        <v>9</v>
      </c>
      <c r="C1238" t="s">
        <v>3</v>
      </c>
      <c r="D1238" t="s">
        <v>4</v>
      </c>
      <c r="E1238" s="5">
        <v>42.666666666666664</v>
      </c>
      <c r="F1238" s="5">
        <v>21.333333333333332</v>
      </c>
      <c r="G1238" s="5">
        <v>235</v>
      </c>
      <c r="H1238" s="7">
        <v>21.666666666666686</v>
      </c>
      <c r="I1238" s="5">
        <v>21.666666666666686</v>
      </c>
    </row>
    <row r="1239" spans="2:9" x14ac:dyDescent="0.25">
      <c r="B1239" t="s">
        <v>9</v>
      </c>
      <c r="C1239" t="s">
        <v>3</v>
      </c>
      <c r="D1239" t="s">
        <v>1</v>
      </c>
      <c r="E1239" s="5">
        <v>32</v>
      </c>
      <c r="F1239" s="5">
        <v>18</v>
      </c>
      <c r="G1239" s="5">
        <v>235</v>
      </c>
      <c r="H1239" s="7">
        <v>55</v>
      </c>
      <c r="I1239" s="5">
        <v>55</v>
      </c>
    </row>
    <row r="1240" spans="2:9" x14ac:dyDescent="0.25">
      <c r="B1240" t="s">
        <v>9</v>
      </c>
      <c r="C1240" t="s">
        <v>3</v>
      </c>
      <c r="D1240" t="s">
        <v>10</v>
      </c>
      <c r="E1240" s="5">
        <v>16</v>
      </c>
      <c r="F1240" s="5">
        <v>16</v>
      </c>
      <c r="G1240" s="5">
        <v>227</v>
      </c>
      <c r="H1240" s="7">
        <v>67</v>
      </c>
      <c r="I1240" s="5">
        <v>67</v>
      </c>
    </row>
    <row r="1241" spans="2:9" x14ac:dyDescent="0.25">
      <c r="B1241" t="s">
        <v>9</v>
      </c>
      <c r="C1241" t="s">
        <v>3</v>
      </c>
      <c r="D1241" t="s">
        <v>9</v>
      </c>
      <c r="E1241" s="5">
        <v>64</v>
      </c>
      <c r="F1241" s="5"/>
      <c r="G1241" s="5">
        <v>208</v>
      </c>
      <c r="H1241" s="7">
        <v>208</v>
      </c>
      <c r="I1241" s="5"/>
    </row>
    <row r="1242" spans="2:9" x14ac:dyDescent="0.25">
      <c r="B1242" t="s">
        <v>9</v>
      </c>
      <c r="C1242" t="s">
        <v>3</v>
      </c>
      <c r="D1242" t="s">
        <v>8</v>
      </c>
      <c r="E1242" s="5">
        <v>42.666666666666664</v>
      </c>
      <c r="F1242" s="5">
        <v>10.666666666666666</v>
      </c>
      <c r="G1242" s="5">
        <v>232</v>
      </c>
      <c r="H1242" s="7">
        <v>125.33333333333334</v>
      </c>
      <c r="I1242" s="5">
        <v>125.33333333333334</v>
      </c>
    </row>
    <row r="1243" spans="2:9" x14ac:dyDescent="0.25">
      <c r="B1243" t="s">
        <v>9</v>
      </c>
      <c r="C1243" t="s">
        <v>3</v>
      </c>
      <c r="D1243" t="s">
        <v>12</v>
      </c>
      <c r="E1243" s="5">
        <v>40</v>
      </c>
      <c r="F1243" s="5">
        <v>21.333333333333332</v>
      </c>
      <c r="G1243" s="5">
        <v>235</v>
      </c>
      <c r="H1243" s="7">
        <v>21.666666666666686</v>
      </c>
      <c r="I1243" s="5">
        <v>21.666666666666686</v>
      </c>
    </row>
    <row r="1244" spans="2:9" x14ac:dyDescent="0.25">
      <c r="B1244" t="s">
        <v>9</v>
      </c>
      <c r="C1244" t="s">
        <v>3</v>
      </c>
      <c r="D1244" t="s">
        <v>11</v>
      </c>
      <c r="E1244" s="5">
        <v>32</v>
      </c>
      <c r="F1244" s="5">
        <v>18</v>
      </c>
      <c r="G1244" s="5">
        <v>230</v>
      </c>
      <c r="H1244" s="7">
        <v>50</v>
      </c>
      <c r="I1244" s="5">
        <v>50</v>
      </c>
    </row>
    <row r="1245" spans="2:9" x14ac:dyDescent="0.25">
      <c r="B1245" t="s">
        <v>9</v>
      </c>
      <c r="C1245" t="s">
        <v>3</v>
      </c>
      <c r="D1245" t="s">
        <v>2</v>
      </c>
      <c r="E1245" s="5">
        <v>40</v>
      </c>
      <c r="F1245" s="5">
        <v>21.333333333333332</v>
      </c>
      <c r="G1245" s="5">
        <v>231</v>
      </c>
      <c r="H1245" s="7">
        <v>17.666666666666686</v>
      </c>
      <c r="I1245" s="5">
        <v>17.666666666666686</v>
      </c>
    </row>
    <row r="1246" spans="2:9" x14ac:dyDescent="0.25">
      <c r="B1246" t="s">
        <v>9</v>
      </c>
      <c r="C1246" t="s">
        <v>3</v>
      </c>
      <c r="D1246" t="s">
        <v>6</v>
      </c>
      <c r="E1246" s="5">
        <v>32</v>
      </c>
      <c r="F1246" s="5">
        <v>18</v>
      </c>
      <c r="G1246" s="5">
        <v>210</v>
      </c>
      <c r="H1246" s="7">
        <v>30</v>
      </c>
      <c r="I1246" s="5">
        <v>30</v>
      </c>
    </row>
    <row r="1247" spans="2:9" x14ac:dyDescent="0.25">
      <c r="B1247" t="s">
        <v>9</v>
      </c>
      <c r="C1247" t="s">
        <v>4</v>
      </c>
      <c r="D1247" t="s">
        <v>7</v>
      </c>
      <c r="E1247" s="5">
        <v>28.444444444444443</v>
      </c>
      <c r="F1247" s="5">
        <v>5.333333333333333</v>
      </c>
      <c r="G1247" s="5">
        <v>246</v>
      </c>
      <c r="H1247" s="7">
        <v>192.66666666666669</v>
      </c>
      <c r="I1247" s="5">
        <v>192.66666666666669</v>
      </c>
    </row>
    <row r="1248" spans="2:9" x14ac:dyDescent="0.25">
      <c r="B1248" t="s">
        <v>9</v>
      </c>
      <c r="C1248" t="s">
        <v>4</v>
      </c>
      <c r="D1248" t="s">
        <v>0</v>
      </c>
      <c r="E1248" s="5">
        <v>42.666666666666664</v>
      </c>
      <c r="F1248" s="5">
        <v>21.333333333333332</v>
      </c>
      <c r="G1248" s="5">
        <v>254</v>
      </c>
      <c r="H1248" s="7">
        <v>40.666666666666686</v>
      </c>
      <c r="I1248" s="5">
        <v>40.666666666666686</v>
      </c>
    </row>
    <row r="1249" spans="2:9" x14ac:dyDescent="0.25">
      <c r="B1249" t="s">
        <v>9</v>
      </c>
      <c r="C1249" t="s">
        <v>4</v>
      </c>
      <c r="D1249" t="s">
        <v>5</v>
      </c>
      <c r="E1249" s="5">
        <v>28.444444444444443</v>
      </c>
      <c r="F1249" s="5">
        <v>5.333333333333333</v>
      </c>
      <c r="G1249" s="5">
        <v>239</v>
      </c>
      <c r="H1249" s="7">
        <v>185.66666666666669</v>
      </c>
      <c r="I1249" s="5">
        <v>185.66666666666669</v>
      </c>
    </row>
    <row r="1250" spans="2:9" x14ac:dyDescent="0.25">
      <c r="B1250" t="s">
        <v>9</v>
      </c>
      <c r="C1250" t="s">
        <v>4</v>
      </c>
      <c r="D1250" t="s">
        <v>3</v>
      </c>
      <c r="E1250" s="5">
        <v>42.666666666666664</v>
      </c>
      <c r="F1250" s="5">
        <v>21.333333333333332</v>
      </c>
      <c r="G1250" s="5">
        <v>235</v>
      </c>
      <c r="H1250" s="7">
        <v>21.666666666666686</v>
      </c>
      <c r="I1250" s="5">
        <v>21.666666666666686</v>
      </c>
    </row>
    <row r="1251" spans="2:9" x14ac:dyDescent="0.25">
      <c r="B1251" t="s">
        <v>9</v>
      </c>
      <c r="C1251" t="s">
        <v>4</v>
      </c>
      <c r="D1251" t="s">
        <v>4</v>
      </c>
      <c r="E1251" s="5">
        <v>28.444444444444443</v>
      </c>
      <c r="F1251" s="5"/>
      <c r="G1251" s="5">
        <v>258</v>
      </c>
      <c r="H1251" s="7">
        <v>258</v>
      </c>
      <c r="I1251" s="5"/>
    </row>
    <row r="1252" spans="2:9" x14ac:dyDescent="0.25">
      <c r="B1252" t="s">
        <v>9</v>
      </c>
      <c r="C1252" t="s">
        <v>4</v>
      </c>
      <c r="D1252" t="s">
        <v>1</v>
      </c>
      <c r="E1252" s="5">
        <v>21.333333333333332</v>
      </c>
      <c r="F1252" s="5">
        <v>5.333333333333333</v>
      </c>
      <c r="G1252" s="5">
        <v>258</v>
      </c>
      <c r="H1252" s="7">
        <v>204.66666666666669</v>
      </c>
      <c r="I1252" s="5">
        <v>204.66666666666669</v>
      </c>
    </row>
    <row r="1253" spans="2:9" x14ac:dyDescent="0.25">
      <c r="B1253" t="s">
        <v>9</v>
      </c>
      <c r="C1253" t="s">
        <v>4</v>
      </c>
      <c r="D1253" t="s">
        <v>10</v>
      </c>
      <c r="E1253" s="5">
        <v>10.666666666666666</v>
      </c>
      <c r="F1253" s="5">
        <v>5.333333333333333</v>
      </c>
      <c r="G1253" s="5">
        <v>250</v>
      </c>
      <c r="H1253" s="7">
        <v>196.66666666666669</v>
      </c>
      <c r="I1253" s="5">
        <v>196.66666666666669</v>
      </c>
    </row>
    <row r="1254" spans="2:9" x14ac:dyDescent="0.25">
      <c r="B1254" t="s">
        <v>9</v>
      </c>
      <c r="C1254" t="s">
        <v>4</v>
      </c>
      <c r="D1254" t="s">
        <v>9</v>
      </c>
      <c r="E1254" s="5">
        <v>42.666666666666664</v>
      </c>
      <c r="F1254" s="5"/>
      <c r="G1254" s="5">
        <v>231</v>
      </c>
      <c r="H1254" s="7">
        <v>231</v>
      </c>
      <c r="I1254" s="5"/>
    </row>
    <row r="1255" spans="2:9" x14ac:dyDescent="0.25">
      <c r="B1255" t="s">
        <v>9</v>
      </c>
      <c r="C1255" t="s">
        <v>4</v>
      </c>
      <c r="D1255" t="s">
        <v>8</v>
      </c>
      <c r="E1255" s="5">
        <v>28.444444444444443</v>
      </c>
      <c r="F1255" s="5">
        <v>5</v>
      </c>
      <c r="G1255" s="5">
        <v>255</v>
      </c>
      <c r="H1255" s="7">
        <v>205</v>
      </c>
      <c r="I1255" s="5">
        <v>205</v>
      </c>
    </row>
    <row r="1256" spans="2:9" x14ac:dyDescent="0.25">
      <c r="B1256" t="s">
        <v>9</v>
      </c>
      <c r="C1256" t="s">
        <v>4</v>
      </c>
      <c r="D1256" t="s">
        <v>12</v>
      </c>
      <c r="E1256" s="5">
        <v>26.666666666666664</v>
      </c>
      <c r="F1256" s="5">
        <v>7.1111111111111107</v>
      </c>
      <c r="G1256" s="5">
        <v>258</v>
      </c>
      <c r="H1256" s="7">
        <v>186.88888888888889</v>
      </c>
      <c r="I1256" s="5">
        <v>186.88888888888889</v>
      </c>
    </row>
    <row r="1257" spans="2:9" x14ac:dyDescent="0.25">
      <c r="B1257" t="s">
        <v>9</v>
      </c>
      <c r="C1257" t="s">
        <v>4</v>
      </c>
      <c r="D1257" t="s">
        <v>11</v>
      </c>
      <c r="E1257" s="5">
        <v>21.333333333333332</v>
      </c>
      <c r="F1257" s="5">
        <v>4</v>
      </c>
      <c r="G1257" s="5">
        <v>253</v>
      </c>
      <c r="H1257" s="7">
        <v>213</v>
      </c>
      <c r="I1257" s="5">
        <v>213</v>
      </c>
    </row>
    <row r="1258" spans="2:9" x14ac:dyDescent="0.25">
      <c r="B1258" t="s">
        <v>9</v>
      </c>
      <c r="C1258" t="s">
        <v>4</v>
      </c>
      <c r="D1258" t="s">
        <v>2</v>
      </c>
      <c r="E1258" s="5">
        <v>26.666666666666664</v>
      </c>
      <c r="F1258" s="5">
        <v>7.1111111111111107</v>
      </c>
      <c r="G1258" s="5">
        <v>254</v>
      </c>
      <c r="H1258" s="7">
        <v>182.88888888888889</v>
      </c>
      <c r="I1258" s="5">
        <v>182.88888888888889</v>
      </c>
    </row>
    <row r="1259" spans="2:9" x14ac:dyDescent="0.25">
      <c r="B1259" t="s">
        <v>9</v>
      </c>
      <c r="C1259" t="s">
        <v>4</v>
      </c>
      <c r="D1259" t="s">
        <v>6</v>
      </c>
      <c r="E1259" s="5">
        <v>21.333333333333332</v>
      </c>
      <c r="F1259" s="5">
        <v>5.333333333333333</v>
      </c>
      <c r="G1259" s="5">
        <v>233</v>
      </c>
      <c r="H1259" s="7">
        <v>179.66666666666669</v>
      </c>
      <c r="I1259" s="5">
        <v>179.66666666666669</v>
      </c>
    </row>
    <row r="1260" spans="2:9" x14ac:dyDescent="0.25">
      <c r="B1260" t="s">
        <v>9</v>
      </c>
      <c r="C1260" t="s">
        <v>1</v>
      </c>
      <c r="D1260" t="s">
        <v>7</v>
      </c>
      <c r="E1260" s="5">
        <v>21.333333333333332</v>
      </c>
      <c r="F1260" s="5">
        <v>4</v>
      </c>
      <c r="G1260" s="5">
        <v>246</v>
      </c>
      <c r="H1260" s="7">
        <v>206</v>
      </c>
      <c r="I1260" s="5">
        <v>206</v>
      </c>
    </row>
    <row r="1261" spans="2:9" x14ac:dyDescent="0.25">
      <c r="B1261" t="s">
        <v>9</v>
      </c>
      <c r="C1261" t="s">
        <v>1</v>
      </c>
      <c r="D1261" t="s">
        <v>0</v>
      </c>
      <c r="E1261" s="5">
        <v>32</v>
      </c>
      <c r="F1261" s="5">
        <v>18</v>
      </c>
      <c r="G1261" s="5">
        <v>254</v>
      </c>
      <c r="H1261" s="7">
        <v>74</v>
      </c>
      <c r="I1261" s="5">
        <v>74</v>
      </c>
    </row>
    <row r="1262" spans="2:9" x14ac:dyDescent="0.25">
      <c r="B1262" t="s">
        <v>9</v>
      </c>
      <c r="C1262" t="s">
        <v>1</v>
      </c>
      <c r="D1262" t="s">
        <v>5</v>
      </c>
      <c r="E1262" s="5">
        <v>21.333333333333332</v>
      </c>
      <c r="F1262" s="5">
        <v>4</v>
      </c>
      <c r="G1262" s="5">
        <v>239</v>
      </c>
      <c r="H1262" s="7">
        <v>199</v>
      </c>
      <c r="I1262" s="5">
        <v>199</v>
      </c>
    </row>
    <row r="1263" spans="2:9" x14ac:dyDescent="0.25">
      <c r="B1263" t="s">
        <v>9</v>
      </c>
      <c r="C1263" t="s">
        <v>1</v>
      </c>
      <c r="D1263" t="s">
        <v>3</v>
      </c>
      <c r="E1263" s="5">
        <v>32</v>
      </c>
      <c r="F1263" s="5">
        <v>18</v>
      </c>
      <c r="G1263" s="5">
        <v>235</v>
      </c>
      <c r="H1263" s="7">
        <v>55</v>
      </c>
      <c r="I1263" s="5">
        <v>55</v>
      </c>
    </row>
    <row r="1264" spans="2:9" x14ac:dyDescent="0.25">
      <c r="B1264" t="s">
        <v>9</v>
      </c>
      <c r="C1264" t="s">
        <v>1</v>
      </c>
      <c r="D1264" t="s">
        <v>4</v>
      </c>
      <c r="E1264" s="5">
        <v>21.333333333333332</v>
      </c>
      <c r="F1264" s="5">
        <v>5.333333333333333</v>
      </c>
      <c r="G1264" s="5">
        <v>258</v>
      </c>
      <c r="H1264" s="7">
        <v>204.66666666666669</v>
      </c>
      <c r="I1264" s="5">
        <v>204.66666666666669</v>
      </c>
    </row>
    <row r="1265" spans="2:9" x14ac:dyDescent="0.25">
      <c r="B1265" t="s">
        <v>9</v>
      </c>
      <c r="C1265" t="s">
        <v>1</v>
      </c>
      <c r="D1265" t="s">
        <v>1</v>
      </c>
      <c r="E1265" s="5">
        <v>16</v>
      </c>
      <c r="F1265" s="5"/>
      <c r="G1265" s="5">
        <v>258</v>
      </c>
      <c r="H1265" s="7">
        <v>258</v>
      </c>
      <c r="I1265" s="5"/>
    </row>
    <row r="1266" spans="2:9" x14ac:dyDescent="0.25">
      <c r="B1266" t="s">
        <v>9</v>
      </c>
      <c r="C1266" t="s">
        <v>1</v>
      </c>
      <c r="D1266" t="s">
        <v>10</v>
      </c>
      <c r="E1266" s="5">
        <v>8</v>
      </c>
      <c r="F1266" s="5">
        <v>4</v>
      </c>
      <c r="G1266" s="5">
        <v>250</v>
      </c>
      <c r="H1266" s="7">
        <v>210</v>
      </c>
      <c r="I1266" s="5">
        <v>210</v>
      </c>
    </row>
    <row r="1267" spans="2:9" x14ac:dyDescent="0.25">
      <c r="B1267" t="s">
        <v>9</v>
      </c>
      <c r="C1267" t="s">
        <v>1</v>
      </c>
      <c r="D1267" t="s">
        <v>9</v>
      </c>
      <c r="E1267" s="5">
        <v>32</v>
      </c>
      <c r="F1267" s="5"/>
      <c r="G1267" s="5">
        <v>231</v>
      </c>
      <c r="H1267" s="7">
        <v>231</v>
      </c>
      <c r="I1267" s="5"/>
    </row>
    <row r="1268" spans="2:9" x14ac:dyDescent="0.25">
      <c r="B1268" t="s">
        <v>9</v>
      </c>
      <c r="C1268" t="s">
        <v>1</v>
      </c>
      <c r="D1268" t="s">
        <v>8</v>
      </c>
      <c r="E1268" s="5">
        <v>21.333333333333332</v>
      </c>
      <c r="F1268" s="5">
        <v>4</v>
      </c>
      <c r="G1268" s="5">
        <v>255</v>
      </c>
      <c r="H1268" s="7">
        <v>215</v>
      </c>
      <c r="I1268" s="5">
        <v>215</v>
      </c>
    </row>
    <row r="1269" spans="2:9" x14ac:dyDescent="0.25">
      <c r="B1269" t="s">
        <v>9</v>
      </c>
      <c r="C1269" t="s">
        <v>1</v>
      </c>
      <c r="D1269" t="s">
        <v>12</v>
      </c>
      <c r="E1269" s="5">
        <v>20</v>
      </c>
      <c r="F1269" s="5">
        <v>12</v>
      </c>
      <c r="G1269" s="5">
        <v>258</v>
      </c>
      <c r="H1269" s="7">
        <v>138</v>
      </c>
      <c r="I1269" s="5">
        <v>138</v>
      </c>
    </row>
    <row r="1270" spans="2:9" x14ac:dyDescent="0.25">
      <c r="B1270" t="s">
        <v>9</v>
      </c>
      <c r="C1270" t="s">
        <v>1</v>
      </c>
      <c r="D1270" t="s">
        <v>11</v>
      </c>
      <c r="E1270" s="5">
        <v>16</v>
      </c>
      <c r="F1270" s="5">
        <v>12</v>
      </c>
      <c r="G1270" s="5">
        <v>253</v>
      </c>
      <c r="H1270" s="7">
        <v>133</v>
      </c>
      <c r="I1270" s="5">
        <v>133</v>
      </c>
    </row>
    <row r="1271" spans="2:9" x14ac:dyDescent="0.25">
      <c r="B1271" t="s">
        <v>9</v>
      </c>
      <c r="C1271" t="s">
        <v>1</v>
      </c>
      <c r="D1271" t="s">
        <v>2</v>
      </c>
      <c r="E1271" s="5">
        <v>20</v>
      </c>
      <c r="F1271" s="5">
        <v>5.333333333333333</v>
      </c>
      <c r="G1271" s="5">
        <v>254</v>
      </c>
      <c r="H1271" s="7">
        <v>200.66666666666669</v>
      </c>
      <c r="I1271" s="5">
        <v>200.66666666666669</v>
      </c>
    </row>
    <row r="1272" spans="2:9" x14ac:dyDescent="0.25">
      <c r="B1272" t="s">
        <v>9</v>
      </c>
      <c r="C1272" t="s">
        <v>1</v>
      </c>
      <c r="D1272" t="s">
        <v>6</v>
      </c>
      <c r="E1272" s="5">
        <v>16</v>
      </c>
      <c r="F1272" s="5">
        <v>12</v>
      </c>
      <c r="G1272" s="5">
        <v>233</v>
      </c>
      <c r="H1272" s="7">
        <v>113</v>
      </c>
      <c r="I1272" s="5">
        <v>113</v>
      </c>
    </row>
    <row r="1273" spans="2:9" x14ac:dyDescent="0.25">
      <c r="B1273" t="s">
        <v>9</v>
      </c>
      <c r="C1273" t="s">
        <v>10</v>
      </c>
      <c r="D1273" t="s">
        <v>7</v>
      </c>
      <c r="E1273" s="5">
        <v>10.666666666666666</v>
      </c>
      <c r="F1273" s="5">
        <v>4</v>
      </c>
      <c r="G1273" s="5">
        <v>238</v>
      </c>
      <c r="H1273" s="7">
        <v>198</v>
      </c>
      <c r="I1273" s="5">
        <v>198</v>
      </c>
    </row>
    <row r="1274" spans="2:9" x14ac:dyDescent="0.25">
      <c r="B1274" t="s">
        <v>9</v>
      </c>
      <c r="C1274" t="s">
        <v>10</v>
      </c>
      <c r="D1274" t="s">
        <v>0</v>
      </c>
      <c r="E1274" s="5">
        <v>16</v>
      </c>
      <c r="F1274" s="5">
        <v>16</v>
      </c>
      <c r="G1274" s="5">
        <v>246</v>
      </c>
      <c r="H1274" s="7">
        <v>86</v>
      </c>
      <c r="I1274" s="5">
        <v>86</v>
      </c>
    </row>
    <row r="1275" spans="2:9" x14ac:dyDescent="0.25">
      <c r="B1275" t="s">
        <v>9</v>
      </c>
      <c r="C1275" t="s">
        <v>10</v>
      </c>
      <c r="D1275" t="s">
        <v>5</v>
      </c>
      <c r="E1275" s="5">
        <v>10.666666666666666</v>
      </c>
      <c r="F1275" s="5">
        <v>4</v>
      </c>
      <c r="G1275" s="5">
        <v>231</v>
      </c>
      <c r="H1275" s="7">
        <v>191</v>
      </c>
      <c r="I1275" s="5">
        <v>191</v>
      </c>
    </row>
    <row r="1276" spans="2:9" x14ac:dyDescent="0.25">
      <c r="B1276" t="s">
        <v>9</v>
      </c>
      <c r="C1276" t="s">
        <v>10</v>
      </c>
      <c r="D1276" t="s">
        <v>3</v>
      </c>
      <c r="E1276" s="5">
        <v>16</v>
      </c>
      <c r="F1276" s="5">
        <v>16</v>
      </c>
      <c r="G1276" s="5">
        <v>227</v>
      </c>
      <c r="H1276" s="7">
        <v>67</v>
      </c>
      <c r="I1276" s="5">
        <v>67</v>
      </c>
    </row>
    <row r="1277" spans="2:9" x14ac:dyDescent="0.25">
      <c r="B1277" t="s">
        <v>9</v>
      </c>
      <c r="C1277" t="s">
        <v>10</v>
      </c>
      <c r="D1277" t="s">
        <v>4</v>
      </c>
      <c r="E1277" s="5">
        <v>10.666666666666666</v>
      </c>
      <c r="F1277" s="5">
        <v>5.333333333333333</v>
      </c>
      <c r="G1277" s="5">
        <v>250</v>
      </c>
      <c r="H1277" s="7">
        <v>196.66666666666669</v>
      </c>
      <c r="I1277" s="5">
        <v>196.66666666666669</v>
      </c>
    </row>
    <row r="1278" spans="2:9" x14ac:dyDescent="0.25">
      <c r="B1278" t="s">
        <v>9</v>
      </c>
      <c r="C1278" t="s">
        <v>10</v>
      </c>
      <c r="D1278" t="s">
        <v>1</v>
      </c>
      <c r="E1278" s="5">
        <v>8</v>
      </c>
      <c r="F1278" s="5">
        <v>4</v>
      </c>
      <c r="G1278" s="5">
        <v>250</v>
      </c>
      <c r="H1278" s="7">
        <v>210</v>
      </c>
      <c r="I1278" s="5">
        <v>210</v>
      </c>
    </row>
    <row r="1279" spans="2:9" x14ac:dyDescent="0.25">
      <c r="B1279" t="s">
        <v>9</v>
      </c>
      <c r="C1279" t="s">
        <v>10</v>
      </c>
      <c r="D1279" t="s">
        <v>10</v>
      </c>
      <c r="E1279" s="5">
        <v>4</v>
      </c>
      <c r="F1279" s="5"/>
      <c r="G1279" s="5">
        <v>242</v>
      </c>
      <c r="H1279" s="7">
        <v>242</v>
      </c>
      <c r="I1279" s="5"/>
    </row>
    <row r="1280" spans="2:9" x14ac:dyDescent="0.25">
      <c r="B1280" t="s">
        <v>9</v>
      </c>
      <c r="C1280" t="s">
        <v>10</v>
      </c>
      <c r="D1280" t="s">
        <v>9</v>
      </c>
      <c r="E1280" s="5">
        <v>16</v>
      </c>
      <c r="F1280" s="5"/>
      <c r="G1280" s="5">
        <v>223</v>
      </c>
      <c r="H1280" s="7">
        <v>223</v>
      </c>
      <c r="I1280" s="5"/>
    </row>
    <row r="1281" spans="2:9" x14ac:dyDescent="0.25">
      <c r="B1281" t="s">
        <v>9</v>
      </c>
      <c r="C1281" t="s">
        <v>10</v>
      </c>
      <c r="D1281" t="s">
        <v>8</v>
      </c>
      <c r="E1281" s="5">
        <v>10.666666666666666</v>
      </c>
      <c r="F1281" s="5">
        <v>2.6666666666666665</v>
      </c>
      <c r="G1281" s="5">
        <v>247</v>
      </c>
      <c r="H1281" s="7">
        <v>220.33333333333334</v>
      </c>
      <c r="I1281" s="5">
        <v>220.33333333333334</v>
      </c>
    </row>
    <row r="1282" spans="2:9" x14ac:dyDescent="0.25">
      <c r="B1282" t="s">
        <v>9</v>
      </c>
      <c r="C1282" t="s">
        <v>10</v>
      </c>
      <c r="D1282" t="s">
        <v>12</v>
      </c>
      <c r="E1282" s="5">
        <v>10</v>
      </c>
      <c r="F1282" s="5">
        <v>5.333333333333333</v>
      </c>
      <c r="G1282" s="5">
        <v>250</v>
      </c>
      <c r="H1282" s="7">
        <v>196.66666666666669</v>
      </c>
      <c r="I1282" s="5">
        <v>196.66666666666669</v>
      </c>
    </row>
    <row r="1283" spans="2:9" x14ac:dyDescent="0.25">
      <c r="B1283" t="s">
        <v>9</v>
      </c>
      <c r="C1283" t="s">
        <v>10</v>
      </c>
      <c r="D1283" t="s">
        <v>11</v>
      </c>
      <c r="E1283" s="5">
        <v>8</v>
      </c>
      <c r="F1283" s="5">
        <v>1.7142857142857142</v>
      </c>
      <c r="G1283" s="5">
        <v>245</v>
      </c>
      <c r="H1283" s="7">
        <v>227.85714285714286</v>
      </c>
      <c r="I1283" s="5">
        <v>227.85714285714286</v>
      </c>
    </row>
    <row r="1284" spans="2:9" x14ac:dyDescent="0.25">
      <c r="B1284" t="s">
        <v>9</v>
      </c>
      <c r="C1284" t="s">
        <v>10</v>
      </c>
      <c r="D1284" t="s">
        <v>2</v>
      </c>
      <c r="E1284" s="5">
        <v>10</v>
      </c>
      <c r="F1284" s="5">
        <v>5.333333333333333</v>
      </c>
      <c r="G1284" s="5">
        <v>246</v>
      </c>
      <c r="H1284" s="7">
        <v>192.66666666666669</v>
      </c>
      <c r="I1284" s="5">
        <v>192.66666666666669</v>
      </c>
    </row>
    <row r="1285" spans="2:9" x14ac:dyDescent="0.25">
      <c r="B1285" t="s">
        <v>9</v>
      </c>
      <c r="C1285" t="s">
        <v>10</v>
      </c>
      <c r="D1285" t="s">
        <v>6</v>
      </c>
      <c r="E1285" s="5">
        <v>8</v>
      </c>
      <c r="F1285" s="5">
        <v>4</v>
      </c>
      <c r="G1285" s="5">
        <v>225</v>
      </c>
      <c r="H1285" s="7">
        <v>185</v>
      </c>
      <c r="I1285" s="5">
        <v>185</v>
      </c>
    </row>
    <row r="1286" spans="2:9" x14ac:dyDescent="0.25">
      <c r="B1286" t="s">
        <v>9</v>
      </c>
      <c r="C1286" t="s">
        <v>9</v>
      </c>
      <c r="D1286" t="s">
        <v>7</v>
      </c>
      <c r="E1286" s="5">
        <v>42.666666666666664</v>
      </c>
      <c r="F1286" s="5"/>
      <c r="G1286" s="5">
        <v>219</v>
      </c>
      <c r="H1286" s="7">
        <v>219</v>
      </c>
      <c r="I1286" s="5"/>
    </row>
    <row r="1287" spans="2:9" x14ac:dyDescent="0.25">
      <c r="B1287" t="s">
        <v>9</v>
      </c>
      <c r="C1287" t="s">
        <v>9</v>
      </c>
      <c r="D1287" t="s">
        <v>0</v>
      </c>
      <c r="E1287" s="5">
        <v>64</v>
      </c>
      <c r="F1287" s="5"/>
      <c r="G1287" s="5">
        <v>227</v>
      </c>
      <c r="H1287" s="7">
        <v>227</v>
      </c>
      <c r="I1287" s="5"/>
    </row>
    <row r="1288" spans="2:9" x14ac:dyDescent="0.25">
      <c r="B1288" t="s">
        <v>9</v>
      </c>
      <c r="C1288" t="s">
        <v>9</v>
      </c>
      <c r="D1288" t="s">
        <v>5</v>
      </c>
      <c r="E1288" s="5">
        <v>42.666666666666664</v>
      </c>
      <c r="F1288" s="5"/>
      <c r="G1288" s="5">
        <v>212</v>
      </c>
      <c r="H1288" s="7">
        <v>212</v>
      </c>
      <c r="I1288" s="5"/>
    </row>
    <row r="1289" spans="2:9" x14ac:dyDescent="0.25">
      <c r="B1289" t="s">
        <v>9</v>
      </c>
      <c r="C1289" t="s">
        <v>9</v>
      </c>
      <c r="D1289" t="s">
        <v>3</v>
      </c>
      <c r="E1289" s="5">
        <v>64</v>
      </c>
      <c r="F1289" s="5"/>
      <c r="G1289" s="5">
        <v>208</v>
      </c>
      <c r="H1289" s="7">
        <v>208</v>
      </c>
      <c r="I1289" s="5"/>
    </row>
    <row r="1290" spans="2:9" x14ac:dyDescent="0.25">
      <c r="B1290" t="s">
        <v>9</v>
      </c>
      <c r="C1290" t="s">
        <v>9</v>
      </c>
      <c r="D1290" t="s">
        <v>4</v>
      </c>
      <c r="E1290" s="5">
        <v>42.666666666666664</v>
      </c>
      <c r="F1290" s="5"/>
      <c r="G1290" s="5">
        <v>231</v>
      </c>
      <c r="H1290" s="7">
        <v>231</v>
      </c>
      <c r="I1290" s="5"/>
    </row>
    <row r="1291" spans="2:9" x14ac:dyDescent="0.25">
      <c r="B1291" t="s">
        <v>9</v>
      </c>
      <c r="C1291" t="s">
        <v>9</v>
      </c>
      <c r="D1291" t="s">
        <v>1</v>
      </c>
      <c r="E1291" s="5">
        <v>32</v>
      </c>
      <c r="F1291" s="5"/>
      <c r="G1291" s="5">
        <v>231</v>
      </c>
      <c r="H1291" s="7">
        <v>231</v>
      </c>
      <c r="I1291" s="5"/>
    </row>
    <row r="1292" spans="2:9" x14ac:dyDescent="0.25">
      <c r="B1292" t="s">
        <v>9</v>
      </c>
      <c r="C1292" t="s">
        <v>9</v>
      </c>
      <c r="D1292" t="s">
        <v>10</v>
      </c>
      <c r="E1292" s="5">
        <v>16</v>
      </c>
      <c r="F1292" s="5"/>
      <c r="G1292" s="5">
        <v>223</v>
      </c>
      <c r="H1292" s="7">
        <v>223</v>
      </c>
      <c r="I1292" s="5"/>
    </row>
    <row r="1293" spans="2:9" x14ac:dyDescent="0.25">
      <c r="B1293" t="s">
        <v>9</v>
      </c>
      <c r="C1293" t="s">
        <v>9</v>
      </c>
      <c r="D1293" t="s">
        <v>9</v>
      </c>
      <c r="E1293" s="5">
        <v>64</v>
      </c>
      <c r="F1293" s="5"/>
      <c r="G1293" s="5">
        <v>204</v>
      </c>
      <c r="H1293" s="7">
        <v>204</v>
      </c>
      <c r="I1293" s="5"/>
    </row>
    <row r="1294" spans="2:9" x14ac:dyDescent="0.25">
      <c r="B1294" t="s">
        <v>9</v>
      </c>
      <c r="C1294" t="s">
        <v>9</v>
      </c>
      <c r="D1294" t="s">
        <v>8</v>
      </c>
      <c r="E1294" s="5">
        <v>42.666666666666664</v>
      </c>
      <c r="F1294" s="5"/>
      <c r="G1294" s="5">
        <v>228</v>
      </c>
      <c r="H1294" s="7">
        <v>228</v>
      </c>
      <c r="I1294" s="5"/>
    </row>
    <row r="1295" spans="2:9" x14ac:dyDescent="0.25">
      <c r="B1295" t="s">
        <v>9</v>
      </c>
      <c r="C1295" t="s">
        <v>9</v>
      </c>
      <c r="D1295" t="s">
        <v>12</v>
      </c>
      <c r="E1295" s="5">
        <v>40</v>
      </c>
      <c r="F1295" s="5"/>
      <c r="G1295" s="5">
        <v>231</v>
      </c>
      <c r="H1295" s="7">
        <v>231</v>
      </c>
      <c r="I1295" s="5"/>
    </row>
    <row r="1296" spans="2:9" x14ac:dyDescent="0.25">
      <c r="B1296" t="s">
        <v>9</v>
      </c>
      <c r="C1296" t="s">
        <v>9</v>
      </c>
      <c r="D1296" t="s">
        <v>11</v>
      </c>
      <c r="E1296" s="5">
        <v>32</v>
      </c>
      <c r="F1296" s="5"/>
      <c r="G1296" s="5">
        <v>226</v>
      </c>
      <c r="H1296" s="7">
        <v>226</v>
      </c>
      <c r="I1296" s="5"/>
    </row>
    <row r="1297" spans="2:9" x14ac:dyDescent="0.25">
      <c r="B1297" t="s">
        <v>9</v>
      </c>
      <c r="C1297" t="s">
        <v>9</v>
      </c>
      <c r="D1297" t="s">
        <v>2</v>
      </c>
      <c r="E1297" s="5">
        <v>40</v>
      </c>
      <c r="F1297" s="5"/>
      <c r="G1297" s="5">
        <v>227</v>
      </c>
      <c r="H1297" s="7">
        <v>227</v>
      </c>
      <c r="I1297" s="5"/>
    </row>
    <row r="1298" spans="2:9" x14ac:dyDescent="0.25">
      <c r="B1298" t="s">
        <v>9</v>
      </c>
      <c r="C1298" t="s">
        <v>9</v>
      </c>
      <c r="D1298" t="s">
        <v>6</v>
      </c>
      <c r="E1298" s="5">
        <v>32</v>
      </c>
      <c r="F1298" s="5"/>
      <c r="G1298" s="5">
        <v>206</v>
      </c>
      <c r="H1298" s="7">
        <v>206</v>
      </c>
      <c r="I1298" s="5"/>
    </row>
    <row r="1299" spans="2:9" x14ac:dyDescent="0.25">
      <c r="B1299" t="s">
        <v>9</v>
      </c>
      <c r="C1299" t="s">
        <v>8</v>
      </c>
      <c r="D1299" t="s">
        <v>7</v>
      </c>
      <c r="E1299" s="5">
        <v>28.444444444444443</v>
      </c>
      <c r="F1299" s="5">
        <v>4.4444444444444438</v>
      </c>
      <c r="G1299" s="5">
        <v>243</v>
      </c>
      <c r="H1299" s="7">
        <v>198.55555555555557</v>
      </c>
      <c r="I1299" s="5">
        <v>198.55555555555557</v>
      </c>
    </row>
    <row r="1300" spans="2:9" x14ac:dyDescent="0.25">
      <c r="B1300" t="s">
        <v>9</v>
      </c>
      <c r="C1300" t="s">
        <v>8</v>
      </c>
      <c r="D1300" t="s">
        <v>0</v>
      </c>
      <c r="E1300" s="5">
        <v>42.666666666666664</v>
      </c>
      <c r="F1300" s="5">
        <v>10.666666666666666</v>
      </c>
      <c r="G1300" s="5">
        <v>251</v>
      </c>
      <c r="H1300" s="7">
        <v>144.33333333333334</v>
      </c>
      <c r="I1300" s="5">
        <v>144.33333333333334</v>
      </c>
    </row>
    <row r="1301" spans="2:9" x14ac:dyDescent="0.25">
      <c r="B1301" t="s">
        <v>9</v>
      </c>
      <c r="C1301" t="s">
        <v>8</v>
      </c>
      <c r="D1301" t="s">
        <v>5</v>
      </c>
      <c r="E1301" s="5">
        <v>28.444444444444443</v>
      </c>
      <c r="F1301" s="5">
        <v>4.4444444444444438</v>
      </c>
      <c r="G1301" s="5">
        <v>236</v>
      </c>
      <c r="H1301" s="7">
        <v>191.55555555555557</v>
      </c>
      <c r="I1301" s="5">
        <v>191.55555555555557</v>
      </c>
    </row>
    <row r="1302" spans="2:9" x14ac:dyDescent="0.25">
      <c r="B1302" t="s">
        <v>9</v>
      </c>
      <c r="C1302" t="s">
        <v>8</v>
      </c>
      <c r="D1302" t="s">
        <v>3</v>
      </c>
      <c r="E1302" s="5">
        <v>42.666666666666664</v>
      </c>
      <c r="F1302" s="5">
        <v>10.666666666666666</v>
      </c>
      <c r="G1302" s="5">
        <v>232</v>
      </c>
      <c r="H1302" s="7">
        <v>125.33333333333334</v>
      </c>
      <c r="I1302" s="5">
        <v>125.33333333333334</v>
      </c>
    </row>
    <row r="1303" spans="2:9" x14ac:dyDescent="0.25">
      <c r="B1303" t="s">
        <v>9</v>
      </c>
      <c r="C1303" t="s">
        <v>8</v>
      </c>
      <c r="D1303" t="s">
        <v>4</v>
      </c>
      <c r="E1303" s="5">
        <v>28.444444444444443</v>
      </c>
      <c r="F1303" s="5">
        <v>5</v>
      </c>
      <c r="G1303" s="5">
        <v>255</v>
      </c>
      <c r="H1303" s="7">
        <v>205</v>
      </c>
      <c r="I1303" s="5">
        <v>205</v>
      </c>
    </row>
    <row r="1304" spans="2:9" x14ac:dyDescent="0.25">
      <c r="B1304" t="s">
        <v>9</v>
      </c>
      <c r="C1304" t="s">
        <v>8</v>
      </c>
      <c r="D1304" t="s">
        <v>1</v>
      </c>
      <c r="E1304" s="5">
        <v>21.333333333333332</v>
      </c>
      <c r="F1304" s="5">
        <v>4</v>
      </c>
      <c r="G1304" s="5">
        <v>255</v>
      </c>
      <c r="H1304" s="7">
        <v>215</v>
      </c>
      <c r="I1304" s="5">
        <v>215</v>
      </c>
    </row>
    <row r="1305" spans="2:9" x14ac:dyDescent="0.25">
      <c r="B1305" t="s">
        <v>9</v>
      </c>
      <c r="C1305" t="s">
        <v>8</v>
      </c>
      <c r="D1305" t="s">
        <v>10</v>
      </c>
      <c r="E1305" s="5">
        <v>10.666666666666666</v>
      </c>
      <c r="F1305" s="5">
        <v>2.6666666666666665</v>
      </c>
      <c r="G1305" s="5">
        <v>247</v>
      </c>
      <c r="H1305" s="7">
        <v>220.33333333333334</v>
      </c>
      <c r="I1305" s="5">
        <v>220.33333333333334</v>
      </c>
    </row>
    <row r="1306" spans="2:9" x14ac:dyDescent="0.25">
      <c r="B1306" t="s">
        <v>9</v>
      </c>
      <c r="C1306" t="s">
        <v>8</v>
      </c>
      <c r="D1306" t="s">
        <v>9</v>
      </c>
      <c r="E1306" s="5">
        <v>42.666666666666664</v>
      </c>
      <c r="F1306" s="5"/>
      <c r="G1306" s="5">
        <v>228</v>
      </c>
      <c r="H1306" s="7">
        <v>228</v>
      </c>
      <c r="I1306" s="5"/>
    </row>
    <row r="1307" spans="2:9" x14ac:dyDescent="0.25">
      <c r="B1307" t="s">
        <v>9</v>
      </c>
      <c r="C1307" t="s">
        <v>8</v>
      </c>
      <c r="D1307" t="s">
        <v>8</v>
      </c>
      <c r="E1307" s="5">
        <v>28.444444444444443</v>
      </c>
      <c r="F1307" s="5"/>
      <c r="G1307" s="5">
        <v>252</v>
      </c>
      <c r="H1307" s="7">
        <v>252</v>
      </c>
      <c r="I1307" s="5"/>
    </row>
    <row r="1308" spans="2:9" x14ac:dyDescent="0.25">
      <c r="B1308" t="s">
        <v>9</v>
      </c>
      <c r="C1308" t="s">
        <v>8</v>
      </c>
      <c r="D1308" t="s">
        <v>12</v>
      </c>
      <c r="E1308" s="5">
        <v>26.666666666666664</v>
      </c>
      <c r="F1308" s="5">
        <v>5</v>
      </c>
      <c r="G1308" s="5">
        <v>255</v>
      </c>
      <c r="H1308" s="7">
        <v>205</v>
      </c>
      <c r="I1308" s="5">
        <v>205</v>
      </c>
    </row>
    <row r="1309" spans="2:9" x14ac:dyDescent="0.25">
      <c r="B1309" t="s">
        <v>9</v>
      </c>
      <c r="C1309" t="s">
        <v>8</v>
      </c>
      <c r="D1309" t="s">
        <v>11</v>
      </c>
      <c r="E1309" s="5">
        <v>21.333333333333332</v>
      </c>
      <c r="F1309" s="5">
        <v>4</v>
      </c>
      <c r="G1309" s="5">
        <v>250</v>
      </c>
      <c r="H1309" s="7">
        <v>210</v>
      </c>
      <c r="I1309" s="5">
        <v>210</v>
      </c>
    </row>
    <row r="1310" spans="2:9" x14ac:dyDescent="0.25">
      <c r="B1310" t="s">
        <v>9</v>
      </c>
      <c r="C1310" t="s">
        <v>8</v>
      </c>
      <c r="D1310" t="s">
        <v>2</v>
      </c>
      <c r="E1310" s="5">
        <v>26.666666666666664</v>
      </c>
      <c r="F1310" s="5">
        <v>5</v>
      </c>
      <c r="G1310" s="5">
        <v>251</v>
      </c>
      <c r="H1310" s="7">
        <v>201</v>
      </c>
      <c r="I1310" s="5">
        <v>201</v>
      </c>
    </row>
    <row r="1311" spans="2:9" x14ac:dyDescent="0.25">
      <c r="B1311" t="s">
        <v>9</v>
      </c>
      <c r="C1311" t="s">
        <v>8</v>
      </c>
      <c r="D1311" t="s">
        <v>6</v>
      </c>
      <c r="E1311" s="5">
        <v>21.333333333333332</v>
      </c>
      <c r="F1311" s="5">
        <v>4</v>
      </c>
      <c r="G1311" s="5">
        <v>230</v>
      </c>
      <c r="H1311" s="7">
        <v>190</v>
      </c>
      <c r="I1311" s="5">
        <v>190</v>
      </c>
    </row>
    <row r="1312" spans="2:9" x14ac:dyDescent="0.25">
      <c r="B1312" t="s">
        <v>9</v>
      </c>
      <c r="C1312" t="s">
        <v>12</v>
      </c>
      <c r="D1312" t="s">
        <v>7</v>
      </c>
      <c r="E1312" s="5">
        <v>26.666666666666664</v>
      </c>
      <c r="F1312" s="5">
        <v>5.333333333333333</v>
      </c>
      <c r="G1312" s="5">
        <v>246</v>
      </c>
      <c r="H1312" s="7">
        <v>192.66666666666669</v>
      </c>
      <c r="I1312" s="5">
        <v>192.66666666666669</v>
      </c>
    </row>
    <row r="1313" spans="2:9" x14ac:dyDescent="0.25">
      <c r="B1313" t="s">
        <v>9</v>
      </c>
      <c r="C1313" t="s">
        <v>12</v>
      </c>
      <c r="D1313" t="s">
        <v>0</v>
      </c>
      <c r="E1313" s="5">
        <v>40</v>
      </c>
      <c r="F1313" s="5">
        <v>21.333333333333332</v>
      </c>
      <c r="G1313" s="5">
        <v>254</v>
      </c>
      <c r="H1313" s="7">
        <v>40.666666666666686</v>
      </c>
      <c r="I1313" s="5">
        <v>40.666666666666686</v>
      </c>
    </row>
    <row r="1314" spans="2:9" x14ac:dyDescent="0.25">
      <c r="B1314" t="s">
        <v>9</v>
      </c>
      <c r="C1314" t="s">
        <v>12</v>
      </c>
      <c r="D1314" t="s">
        <v>5</v>
      </c>
      <c r="E1314" s="5">
        <v>26.666666666666664</v>
      </c>
      <c r="F1314" s="5">
        <v>5.333333333333333</v>
      </c>
      <c r="G1314" s="5">
        <v>239</v>
      </c>
      <c r="H1314" s="7">
        <v>185.66666666666669</v>
      </c>
      <c r="I1314" s="5">
        <v>185.66666666666669</v>
      </c>
    </row>
    <row r="1315" spans="2:9" x14ac:dyDescent="0.25">
      <c r="B1315" t="s">
        <v>9</v>
      </c>
      <c r="C1315" t="s">
        <v>12</v>
      </c>
      <c r="D1315" t="s">
        <v>3</v>
      </c>
      <c r="E1315" s="5">
        <v>40</v>
      </c>
      <c r="F1315" s="5">
        <v>21.333333333333332</v>
      </c>
      <c r="G1315" s="5">
        <v>235</v>
      </c>
      <c r="H1315" s="7">
        <v>21.666666666666686</v>
      </c>
      <c r="I1315" s="5">
        <v>21.666666666666686</v>
      </c>
    </row>
    <row r="1316" spans="2:9" x14ac:dyDescent="0.25">
      <c r="B1316" t="s">
        <v>9</v>
      </c>
      <c r="C1316" t="s">
        <v>12</v>
      </c>
      <c r="D1316" t="s">
        <v>4</v>
      </c>
      <c r="E1316" s="5">
        <v>26.666666666666664</v>
      </c>
      <c r="F1316" s="5">
        <v>7.1111111111111107</v>
      </c>
      <c r="G1316" s="5">
        <v>258</v>
      </c>
      <c r="H1316" s="7">
        <v>186.88888888888889</v>
      </c>
      <c r="I1316" s="5">
        <v>186.88888888888889</v>
      </c>
    </row>
    <row r="1317" spans="2:9" x14ac:dyDescent="0.25">
      <c r="B1317" t="s">
        <v>9</v>
      </c>
      <c r="C1317" t="s">
        <v>12</v>
      </c>
      <c r="D1317" t="s">
        <v>1</v>
      </c>
      <c r="E1317" s="5">
        <v>20</v>
      </c>
      <c r="F1317" s="5">
        <v>12</v>
      </c>
      <c r="G1317" s="5">
        <v>258</v>
      </c>
      <c r="H1317" s="7">
        <v>138</v>
      </c>
      <c r="I1317" s="5">
        <v>138</v>
      </c>
    </row>
    <row r="1318" spans="2:9" x14ac:dyDescent="0.25">
      <c r="B1318" t="s">
        <v>9</v>
      </c>
      <c r="C1318" t="s">
        <v>12</v>
      </c>
      <c r="D1318" t="s">
        <v>10</v>
      </c>
      <c r="E1318" s="5">
        <v>10</v>
      </c>
      <c r="F1318" s="5">
        <v>5.333333333333333</v>
      </c>
      <c r="G1318" s="5">
        <v>250</v>
      </c>
      <c r="H1318" s="7">
        <v>196.66666666666669</v>
      </c>
      <c r="I1318" s="5">
        <v>196.66666666666669</v>
      </c>
    </row>
    <row r="1319" spans="2:9" x14ac:dyDescent="0.25">
      <c r="B1319" t="s">
        <v>9</v>
      </c>
      <c r="C1319" t="s">
        <v>12</v>
      </c>
      <c r="D1319" t="s">
        <v>9</v>
      </c>
      <c r="E1319" s="5">
        <v>40</v>
      </c>
      <c r="F1319" s="5"/>
      <c r="G1319" s="5">
        <v>231</v>
      </c>
      <c r="H1319" s="7">
        <v>231</v>
      </c>
      <c r="I1319" s="5"/>
    </row>
    <row r="1320" spans="2:9" x14ac:dyDescent="0.25">
      <c r="B1320" t="s">
        <v>9</v>
      </c>
      <c r="C1320" t="s">
        <v>12</v>
      </c>
      <c r="D1320" t="s">
        <v>8</v>
      </c>
      <c r="E1320" s="5">
        <v>26.666666666666664</v>
      </c>
      <c r="F1320" s="5">
        <v>5</v>
      </c>
      <c r="G1320" s="5">
        <v>255</v>
      </c>
      <c r="H1320" s="7">
        <v>205</v>
      </c>
      <c r="I1320" s="5">
        <v>205</v>
      </c>
    </row>
    <row r="1321" spans="2:9" x14ac:dyDescent="0.25">
      <c r="B1321" t="s">
        <v>9</v>
      </c>
      <c r="C1321" t="s">
        <v>12</v>
      </c>
      <c r="D1321" t="s">
        <v>12</v>
      </c>
      <c r="E1321" s="5">
        <v>25</v>
      </c>
      <c r="F1321" s="5"/>
      <c r="G1321" s="5">
        <v>258</v>
      </c>
      <c r="H1321" s="7">
        <v>258</v>
      </c>
      <c r="I1321" s="5"/>
    </row>
    <row r="1322" spans="2:9" x14ac:dyDescent="0.25">
      <c r="B1322" t="s">
        <v>9</v>
      </c>
      <c r="C1322" t="s">
        <v>12</v>
      </c>
      <c r="D1322" t="s">
        <v>11</v>
      </c>
      <c r="E1322" s="5">
        <v>20</v>
      </c>
      <c r="F1322" s="5">
        <v>12</v>
      </c>
      <c r="G1322" s="5">
        <v>253</v>
      </c>
      <c r="H1322" s="7">
        <v>133</v>
      </c>
      <c r="I1322" s="5">
        <v>133</v>
      </c>
    </row>
    <row r="1323" spans="2:9" x14ac:dyDescent="0.25">
      <c r="B1323" t="s">
        <v>9</v>
      </c>
      <c r="C1323" t="s">
        <v>12</v>
      </c>
      <c r="D1323" t="s">
        <v>2</v>
      </c>
      <c r="E1323" s="5">
        <v>25</v>
      </c>
      <c r="F1323" s="5">
        <v>7.1111111111111107</v>
      </c>
      <c r="G1323" s="5">
        <v>254</v>
      </c>
      <c r="H1323" s="7">
        <v>182.88888888888889</v>
      </c>
      <c r="I1323" s="5">
        <v>182.88888888888889</v>
      </c>
    </row>
    <row r="1324" spans="2:9" x14ac:dyDescent="0.25">
      <c r="B1324" t="s">
        <v>9</v>
      </c>
      <c r="C1324" t="s">
        <v>12</v>
      </c>
      <c r="D1324" t="s">
        <v>6</v>
      </c>
      <c r="E1324" s="5">
        <v>20</v>
      </c>
      <c r="F1324" s="5">
        <v>12</v>
      </c>
      <c r="G1324" s="5">
        <v>233</v>
      </c>
      <c r="H1324" s="7">
        <v>113</v>
      </c>
      <c r="I1324" s="5">
        <v>113</v>
      </c>
    </row>
    <row r="1325" spans="2:9" x14ac:dyDescent="0.25">
      <c r="B1325" t="s">
        <v>9</v>
      </c>
      <c r="C1325" t="s">
        <v>11</v>
      </c>
      <c r="D1325" t="s">
        <v>7</v>
      </c>
      <c r="E1325" s="5">
        <v>21.333333333333332</v>
      </c>
      <c r="F1325" s="5">
        <v>4</v>
      </c>
      <c r="G1325" s="5">
        <v>241</v>
      </c>
      <c r="H1325" s="7">
        <v>201</v>
      </c>
      <c r="I1325" s="5">
        <v>201</v>
      </c>
    </row>
    <row r="1326" spans="2:9" x14ac:dyDescent="0.25">
      <c r="B1326" t="s">
        <v>9</v>
      </c>
      <c r="C1326" t="s">
        <v>11</v>
      </c>
      <c r="D1326" t="s">
        <v>0</v>
      </c>
      <c r="E1326" s="5">
        <v>32</v>
      </c>
      <c r="F1326" s="5">
        <v>18</v>
      </c>
      <c r="G1326" s="5">
        <v>249</v>
      </c>
      <c r="H1326" s="7">
        <v>69</v>
      </c>
      <c r="I1326" s="5">
        <v>69</v>
      </c>
    </row>
    <row r="1327" spans="2:9" x14ac:dyDescent="0.25">
      <c r="B1327" t="s">
        <v>9</v>
      </c>
      <c r="C1327" t="s">
        <v>11</v>
      </c>
      <c r="D1327" t="s">
        <v>5</v>
      </c>
      <c r="E1327" s="5">
        <v>21.333333333333332</v>
      </c>
      <c r="F1327" s="5">
        <v>4</v>
      </c>
      <c r="G1327" s="5">
        <v>234</v>
      </c>
      <c r="H1327" s="7">
        <v>194</v>
      </c>
      <c r="I1327" s="5">
        <v>194</v>
      </c>
    </row>
    <row r="1328" spans="2:9" x14ac:dyDescent="0.25">
      <c r="B1328" t="s">
        <v>9</v>
      </c>
      <c r="C1328" t="s">
        <v>11</v>
      </c>
      <c r="D1328" t="s">
        <v>3</v>
      </c>
      <c r="E1328" s="5">
        <v>32</v>
      </c>
      <c r="F1328" s="5">
        <v>18</v>
      </c>
      <c r="G1328" s="5">
        <v>230</v>
      </c>
      <c r="H1328" s="7">
        <v>50</v>
      </c>
      <c r="I1328" s="5">
        <v>50</v>
      </c>
    </row>
    <row r="1329" spans="2:9" x14ac:dyDescent="0.25">
      <c r="B1329" t="s">
        <v>9</v>
      </c>
      <c r="C1329" t="s">
        <v>11</v>
      </c>
      <c r="D1329" t="s">
        <v>4</v>
      </c>
      <c r="E1329" s="5">
        <v>21.333333333333332</v>
      </c>
      <c r="F1329" s="5">
        <v>4</v>
      </c>
      <c r="G1329" s="5">
        <v>253</v>
      </c>
      <c r="H1329" s="7">
        <v>213</v>
      </c>
      <c r="I1329" s="5">
        <v>213</v>
      </c>
    </row>
    <row r="1330" spans="2:9" x14ac:dyDescent="0.25">
      <c r="B1330" t="s">
        <v>9</v>
      </c>
      <c r="C1330" t="s">
        <v>11</v>
      </c>
      <c r="D1330" t="s">
        <v>1</v>
      </c>
      <c r="E1330" s="5">
        <v>16</v>
      </c>
      <c r="F1330" s="5">
        <v>12</v>
      </c>
      <c r="G1330" s="5">
        <v>253</v>
      </c>
      <c r="H1330" s="7">
        <v>133</v>
      </c>
      <c r="I1330" s="5">
        <v>133</v>
      </c>
    </row>
    <row r="1331" spans="2:9" x14ac:dyDescent="0.25">
      <c r="B1331" t="s">
        <v>9</v>
      </c>
      <c r="C1331" t="s">
        <v>11</v>
      </c>
      <c r="D1331" t="s">
        <v>10</v>
      </c>
      <c r="E1331" s="5">
        <v>8</v>
      </c>
      <c r="F1331" s="5">
        <v>1.7142857142857142</v>
      </c>
      <c r="G1331" s="5">
        <v>245</v>
      </c>
      <c r="H1331" s="7">
        <v>227.85714285714286</v>
      </c>
      <c r="I1331" s="5">
        <v>227.85714285714286</v>
      </c>
    </row>
    <row r="1332" spans="2:9" x14ac:dyDescent="0.25">
      <c r="B1332" t="s">
        <v>9</v>
      </c>
      <c r="C1332" t="s">
        <v>11</v>
      </c>
      <c r="D1332" t="s">
        <v>9</v>
      </c>
      <c r="E1332" s="5">
        <v>32</v>
      </c>
      <c r="F1332" s="5"/>
      <c r="G1332" s="5">
        <v>226</v>
      </c>
      <c r="H1332" s="7">
        <v>226</v>
      </c>
      <c r="I1332" s="5"/>
    </row>
    <row r="1333" spans="2:9" x14ac:dyDescent="0.25">
      <c r="B1333" t="s">
        <v>9</v>
      </c>
      <c r="C1333" t="s">
        <v>11</v>
      </c>
      <c r="D1333" t="s">
        <v>8</v>
      </c>
      <c r="E1333" s="5">
        <v>21.333333333333332</v>
      </c>
      <c r="F1333" s="5">
        <v>4</v>
      </c>
      <c r="G1333" s="5">
        <v>250</v>
      </c>
      <c r="H1333" s="7">
        <v>210</v>
      </c>
      <c r="I1333" s="5">
        <v>210</v>
      </c>
    </row>
    <row r="1334" spans="2:9" x14ac:dyDescent="0.25">
      <c r="B1334" t="s">
        <v>9</v>
      </c>
      <c r="C1334" t="s">
        <v>11</v>
      </c>
      <c r="D1334" t="s">
        <v>12</v>
      </c>
      <c r="E1334" s="5">
        <v>20</v>
      </c>
      <c r="F1334" s="5">
        <v>12</v>
      </c>
      <c r="G1334" s="5">
        <v>253</v>
      </c>
      <c r="H1334" s="7">
        <v>133</v>
      </c>
      <c r="I1334" s="5">
        <v>133</v>
      </c>
    </row>
    <row r="1335" spans="2:9" x14ac:dyDescent="0.25">
      <c r="B1335" t="s">
        <v>9</v>
      </c>
      <c r="C1335" t="s">
        <v>11</v>
      </c>
      <c r="D1335" t="s">
        <v>11</v>
      </c>
      <c r="E1335" s="5">
        <v>16</v>
      </c>
      <c r="F1335" s="5"/>
      <c r="G1335" s="5">
        <v>248</v>
      </c>
      <c r="H1335" s="7">
        <v>248</v>
      </c>
      <c r="I1335" s="5"/>
    </row>
    <row r="1336" spans="2:9" x14ac:dyDescent="0.25">
      <c r="B1336" t="s">
        <v>9</v>
      </c>
      <c r="C1336" t="s">
        <v>11</v>
      </c>
      <c r="D1336" t="s">
        <v>2</v>
      </c>
      <c r="E1336" s="5">
        <v>20</v>
      </c>
      <c r="F1336" s="5">
        <v>1.875</v>
      </c>
      <c r="G1336" s="5">
        <v>249</v>
      </c>
      <c r="H1336" s="7">
        <v>230.25</v>
      </c>
      <c r="I1336" s="5">
        <v>230.25</v>
      </c>
    </row>
    <row r="1337" spans="2:9" x14ac:dyDescent="0.25">
      <c r="B1337" t="s">
        <v>9</v>
      </c>
      <c r="C1337" t="s">
        <v>11</v>
      </c>
      <c r="D1337" t="s">
        <v>6</v>
      </c>
      <c r="E1337" s="5">
        <v>16</v>
      </c>
      <c r="F1337" s="5">
        <v>12</v>
      </c>
      <c r="G1337" s="5">
        <v>228</v>
      </c>
      <c r="H1337" s="7">
        <v>108</v>
      </c>
      <c r="I1337" s="5">
        <v>108</v>
      </c>
    </row>
    <row r="1338" spans="2:9" x14ac:dyDescent="0.25">
      <c r="B1338" t="s">
        <v>9</v>
      </c>
      <c r="C1338" t="s">
        <v>2</v>
      </c>
      <c r="D1338" t="s">
        <v>7</v>
      </c>
      <c r="E1338" s="5">
        <v>26.666666666666664</v>
      </c>
      <c r="F1338" s="5">
        <v>5.333333333333333</v>
      </c>
      <c r="G1338" s="5">
        <v>242</v>
      </c>
      <c r="H1338" s="7">
        <v>188.66666666666669</v>
      </c>
      <c r="I1338" s="5">
        <v>188.66666666666669</v>
      </c>
    </row>
    <row r="1339" spans="2:9" x14ac:dyDescent="0.25">
      <c r="B1339" t="s">
        <v>9</v>
      </c>
      <c r="C1339" t="s">
        <v>2</v>
      </c>
      <c r="D1339" t="s">
        <v>0</v>
      </c>
      <c r="E1339" s="5">
        <v>40</v>
      </c>
      <c r="F1339" s="5">
        <v>21.333333333333332</v>
      </c>
      <c r="G1339" s="5">
        <v>250</v>
      </c>
      <c r="H1339" s="7">
        <v>36.666666666666686</v>
      </c>
      <c r="I1339" s="5">
        <v>36.666666666666686</v>
      </c>
    </row>
    <row r="1340" spans="2:9" x14ac:dyDescent="0.25">
      <c r="B1340" t="s">
        <v>9</v>
      </c>
      <c r="C1340" t="s">
        <v>2</v>
      </c>
      <c r="D1340" t="s">
        <v>5</v>
      </c>
      <c r="E1340" s="5">
        <v>26.666666666666664</v>
      </c>
      <c r="F1340" s="5">
        <v>5.333333333333333</v>
      </c>
      <c r="G1340" s="5">
        <v>235</v>
      </c>
      <c r="H1340" s="7">
        <v>181.66666666666669</v>
      </c>
      <c r="I1340" s="5">
        <v>181.66666666666669</v>
      </c>
    </row>
    <row r="1341" spans="2:9" x14ac:dyDescent="0.25">
      <c r="B1341" t="s">
        <v>9</v>
      </c>
      <c r="C1341" t="s">
        <v>2</v>
      </c>
      <c r="D1341" t="s">
        <v>3</v>
      </c>
      <c r="E1341" s="5">
        <v>40</v>
      </c>
      <c r="F1341" s="5">
        <v>21.333333333333332</v>
      </c>
      <c r="G1341" s="5">
        <v>231</v>
      </c>
      <c r="H1341" s="7">
        <v>17.666666666666686</v>
      </c>
      <c r="I1341" s="5">
        <v>17.666666666666686</v>
      </c>
    </row>
    <row r="1342" spans="2:9" x14ac:dyDescent="0.25">
      <c r="B1342" t="s">
        <v>9</v>
      </c>
      <c r="C1342" t="s">
        <v>2</v>
      </c>
      <c r="D1342" t="s">
        <v>4</v>
      </c>
      <c r="E1342" s="5">
        <v>26.666666666666664</v>
      </c>
      <c r="F1342" s="5">
        <v>7.1111111111111107</v>
      </c>
      <c r="G1342" s="5">
        <v>254</v>
      </c>
      <c r="H1342" s="7">
        <v>182.88888888888889</v>
      </c>
      <c r="I1342" s="5">
        <v>182.88888888888889</v>
      </c>
    </row>
    <row r="1343" spans="2:9" x14ac:dyDescent="0.25">
      <c r="B1343" t="s">
        <v>9</v>
      </c>
      <c r="C1343" t="s">
        <v>2</v>
      </c>
      <c r="D1343" t="s">
        <v>1</v>
      </c>
      <c r="E1343" s="5">
        <v>20</v>
      </c>
      <c r="F1343" s="5">
        <v>5.333333333333333</v>
      </c>
      <c r="G1343" s="5">
        <v>254</v>
      </c>
      <c r="H1343" s="7">
        <v>200.66666666666669</v>
      </c>
      <c r="I1343" s="5">
        <v>200.66666666666669</v>
      </c>
    </row>
    <row r="1344" spans="2:9" x14ac:dyDescent="0.25">
      <c r="B1344" t="s">
        <v>9</v>
      </c>
      <c r="C1344" t="s">
        <v>2</v>
      </c>
      <c r="D1344" t="s">
        <v>10</v>
      </c>
      <c r="E1344" s="5">
        <v>10</v>
      </c>
      <c r="F1344" s="5">
        <v>5.333333333333333</v>
      </c>
      <c r="G1344" s="5">
        <v>246</v>
      </c>
      <c r="H1344" s="7">
        <v>192.66666666666669</v>
      </c>
      <c r="I1344" s="5">
        <v>192.66666666666669</v>
      </c>
    </row>
    <row r="1345" spans="2:9" x14ac:dyDescent="0.25">
      <c r="B1345" t="s">
        <v>9</v>
      </c>
      <c r="C1345" t="s">
        <v>2</v>
      </c>
      <c r="D1345" t="s">
        <v>9</v>
      </c>
      <c r="E1345" s="5">
        <v>40</v>
      </c>
      <c r="F1345" s="5"/>
      <c r="G1345" s="5">
        <v>227</v>
      </c>
      <c r="H1345" s="7">
        <v>227</v>
      </c>
      <c r="I1345" s="5"/>
    </row>
    <row r="1346" spans="2:9" x14ac:dyDescent="0.25">
      <c r="B1346" t="s">
        <v>9</v>
      </c>
      <c r="C1346" t="s">
        <v>2</v>
      </c>
      <c r="D1346" t="s">
        <v>8</v>
      </c>
      <c r="E1346" s="5">
        <v>26.666666666666664</v>
      </c>
      <c r="F1346" s="5">
        <v>5</v>
      </c>
      <c r="G1346" s="5">
        <v>251</v>
      </c>
      <c r="H1346" s="7">
        <v>201</v>
      </c>
      <c r="I1346" s="5">
        <v>201</v>
      </c>
    </row>
    <row r="1347" spans="2:9" x14ac:dyDescent="0.25">
      <c r="B1347" t="s">
        <v>9</v>
      </c>
      <c r="C1347" t="s">
        <v>2</v>
      </c>
      <c r="D1347" t="s">
        <v>12</v>
      </c>
      <c r="E1347" s="5">
        <v>25</v>
      </c>
      <c r="F1347" s="5">
        <v>7.1111111111111107</v>
      </c>
      <c r="G1347" s="5">
        <v>254</v>
      </c>
      <c r="H1347" s="7">
        <v>182.88888888888889</v>
      </c>
      <c r="I1347" s="5">
        <v>182.88888888888889</v>
      </c>
    </row>
    <row r="1348" spans="2:9" x14ac:dyDescent="0.25">
      <c r="B1348" t="s">
        <v>9</v>
      </c>
      <c r="C1348" t="s">
        <v>2</v>
      </c>
      <c r="D1348" t="s">
        <v>11</v>
      </c>
      <c r="E1348" s="5">
        <v>20</v>
      </c>
      <c r="F1348" s="5">
        <v>1.875</v>
      </c>
      <c r="G1348" s="5">
        <v>249</v>
      </c>
      <c r="H1348" s="7">
        <v>230.25</v>
      </c>
      <c r="I1348" s="5">
        <v>230.25</v>
      </c>
    </row>
    <row r="1349" spans="2:9" x14ac:dyDescent="0.25">
      <c r="B1349" t="s">
        <v>9</v>
      </c>
      <c r="C1349" t="s">
        <v>2</v>
      </c>
      <c r="D1349" t="s">
        <v>2</v>
      </c>
      <c r="E1349" s="5">
        <v>25</v>
      </c>
      <c r="F1349" s="5"/>
      <c r="G1349" s="5">
        <v>250</v>
      </c>
      <c r="H1349" s="7">
        <v>250</v>
      </c>
      <c r="I1349" s="5"/>
    </row>
    <row r="1350" spans="2:9" x14ac:dyDescent="0.25">
      <c r="B1350" t="s">
        <v>9</v>
      </c>
      <c r="C1350" t="s">
        <v>2</v>
      </c>
      <c r="D1350" t="s">
        <v>6</v>
      </c>
      <c r="E1350" s="5">
        <v>20</v>
      </c>
      <c r="F1350" s="5">
        <v>5.333333333333333</v>
      </c>
      <c r="G1350" s="5">
        <v>229</v>
      </c>
      <c r="H1350" s="7">
        <v>175.66666666666669</v>
      </c>
      <c r="I1350" s="5">
        <v>175.66666666666669</v>
      </c>
    </row>
    <row r="1351" spans="2:9" x14ac:dyDescent="0.25">
      <c r="B1351" t="s">
        <v>9</v>
      </c>
      <c r="C1351" t="s">
        <v>6</v>
      </c>
      <c r="D1351" t="s">
        <v>7</v>
      </c>
      <c r="E1351" s="5">
        <v>21.333333333333332</v>
      </c>
      <c r="F1351" s="5">
        <v>4</v>
      </c>
      <c r="G1351" s="5">
        <v>221</v>
      </c>
      <c r="H1351" s="7">
        <v>181</v>
      </c>
      <c r="I1351" s="5">
        <v>181</v>
      </c>
    </row>
    <row r="1352" spans="2:9" x14ac:dyDescent="0.25">
      <c r="B1352" t="s">
        <v>9</v>
      </c>
      <c r="C1352" t="s">
        <v>6</v>
      </c>
      <c r="D1352" t="s">
        <v>0</v>
      </c>
      <c r="E1352" s="5">
        <v>32</v>
      </c>
      <c r="F1352" s="5">
        <v>18</v>
      </c>
      <c r="G1352" s="5">
        <v>229</v>
      </c>
      <c r="H1352" s="7">
        <v>49</v>
      </c>
      <c r="I1352" s="5">
        <v>49</v>
      </c>
    </row>
    <row r="1353" spans="2:9" x14ac:dyDescent="0.25">
      <c r="B1353" t="s">
        <v>9</v>
      </c>
      <c r="C1353" t="s">
        <v>6</v>
      </c>
      <c r="D1353" t="s">
        <v>5</v>
      </c>
      <c r="E1353" s="5">
        <v>21.333333333333332</v>
      </c>
      <c r="F1353" s="5">
        <v>4</v>
      </c>
      <c r="G1353" s="5">
        <v>214</v>
      </c>
      <c r="H1353" s="7">
        <v>174</v>
      </c>
      <c r="I1353" s="5">
        <v>174</v>
      </c>
    </row>
    <row r="1354" spans="2:9" x14ac:dyDescent="0.25">
      <c r="B1354" t="s">
        <v>9</v>
      </c>
      <c r="C1354" t="s">
        <v>6</v>
      </c>
      <c r="D1354" t="s">
        <v>3</v>
      </c>
      <c r="E1354" s="5">
        <v>32</v>
      </c>
      <c r="F1354" s="5">
        <v>18</v>
      </c>
      <c r="G1354" s="5">
        <v>210</v>
      </c>
      <c r="H1354" s="7">
        <v>30</v>
      </c>
      <c r="I1354" s="5">
        <v>30</v>
      </c>
    </row>
    <row r="1355" spans="2:9" x14ac:dyDescent="0.25">
      <c r="B1355" t="s">
        <v>9</v>
      </c>
      <c r="C1355" t="s">
        <v>6</v>
      </c>
      <c r="D1355" t="s">
        <v>4</v>
      </c>
      <c r="E1355" s="5">
        <v>21.333333333333332</v>
      </c>
      <c r="F1355" s="5">
        <v>5.333333333333333</v>
      </c>
      <c r="G1355" s="5">
        <v>233</v>
      </c>
      <c r="H1355" s="7">
        <v>179.66666666666669</v>
      </c>
      <c r="I1355" s="5">
        <v>179.66666666666669</v>
      </c>
    </row>
    <row r="1356" spans="2:9" x14ac:dyDescent="0.25">
      <c r="B1356" t="s">
        <v>9</v>
      </c>
      <c r="C1356" t="s">
        <v>6</v>
      </c>
      <c r="D1356" t="s">
        <v>1</v>
      </c>
      <c r="E1356" s="5">
        <v>16</v>
      </c>
      <c r="F1356" s="5">
        <v>12</v>
      </c>
      <c r="G1356" s="5">
        <v>233</v>
      </c>
      <c r="H1356" s="7">
        <v>113</v>
      </c>
      <c r="I1356" s="5">
        <v>113</v>
      </c>
    </row>
    <row r="1357" spans="2:9" x14ac:dyDescent="0.25">
      <c r="B1357" t="s">
        <v>9</v>
      </c>
      <c r="C1357" t="s">
        <v>6</v>
      </c>
      <c r="D1357" t="s">
        <v>10</v>
      </c>
      <c r="E1357" s="5">
        <v>8</v>
      </c>
      <c r="F1357" s="5">
        <v>4</v>
      </c>
      <c r="G1357" s="5">
        <v>225</v>
      </c>
      <c r="H1357" s="7">
        <v>185</v>
      </c>
      <c r="I1357" s="5">
        <v>185</v>
      </c>
    </row>
    <row r="1358" spans="2:9" x14ac:dyDescent="0.25">
      <c r="B1358" t="s">
        <v>9</v>
      </c>
      <c r="C1358" t="s">
        <v>6</v>
      </c>
      <c r="D1358" t="s">
        <v>9</v>
      </c>
      <c r="E1358" s="5">
        <v>32</v>
      </c>
      <c r="F1358" s="5"/>
      <c r="G1358" s="5">
        <v>206</v>
      </c>
      <c r="H1358" s="7">
        <v>206</v>
      </c>
      <c r="I1358" s="5"/>
    </row>
    <row r="1359" spans="2:9" x14ac:dyDescent="0.25">
      <c r="B1359" t="s">
        <v>9</v>
      </c>
      <c r="C1359" t="s">
        <v>6</v>
      </c>
      <c r="D1359" t="s">
        <v>8</v>
      </c>
      <c r="E1359" s="5">
        <v>21.333333333333332</v>
      </c>
      <c r="F1359" s="5">
        <v>4</v>
      </c>
      <c r="G1359" s="5">
        <v>230</v>
      </c>
      <c r="H1359" s="7">
        <v>190</v>
      </c>
      <c r="I1359" s="5">
        <v>190</v>
      </c>
    </row>
    <row r="1360" spans="2:9" x14ac:dyDescent="0.25">
      <c r="B1360" t="s">
        <v>9</v>
      </c>
      <c r="C1360" t="s">
        <v>6</v>
      </c>
      <c r="D1360" t="s">
        <v>12</v>
      </c>
      <c r="E1360" s="5">
        <v>20</v>
      </c>
      <c r="F1360" s="5">
        <v>12</v>
      </c>
      <c r="G1360" s="5">
        <v>233</v>
      </c>
      <c r="H1360" s="7">
        <v>113</v>
      </c>
      <c r="I1360" s="5">
        <v>113</v>
      </c>
    </row>
    <row r="1361" spans="2:9" x14ac:dyDescent="0.25">
      <c r="B1361" t="s">
        <v>9</v>
      </c>
      <c r="C1361" t="s">
        <v>6</v>
      </c>
      <c r="D1361" t="s">
        <v>11</v>
      </c>
      <c r="E1361" s="5">
        <v>16</v>
      </c>
      <c r="F1361" s="5">
        <v>12</v>
      </c>
      <c r="G1361" s="5">
        <v>228</v>
      </c>
      <c r="H1361" s="7">
        <v>108</v>
      </c>
      <c r="I1361" s="5">
        <v>108</v>
      </c>
    </row>
    <row r="1362" spans="2:9" x14ac:dyDescent="0.25">
      <c r="B1362" t="s">
        <v>9</v>
      </c>
      <c r="C1362" t="s">
        <v>6</v>
      </c>
      <c r="D1362" t="s">
        <v>2</v>
      </c>
      <c r="E1362" s="5">
        <v>20</v>
      </c>
      <c r="F1362" s="5">
        <v>5.333333333333333</v>
      </c>
      <c r="G1362" s="5">
        <v>229</v>
      </c>
      <c r="H1362" s="7">
        <v>175.66666666666669</v>
      </c>
      <c r="I1362" s="5">
        <v>175.66666666666669</v>
      </c>
    </row>
    <row r="1363" spans="2:9" x14ac:dyDescent="0.25">
      <c r="B1363" t="s">
        <v>9</v>
      </c>
      <c r="C1363" t="s">
        <v>6</v>
      </c>
      <c r="D1363" t="s">
        <v>6</v>
      </c>
      <c r="E1363" s="5">
        <v>16</v>
      </c>
      <c r="F1363" s="5"/>
      <c r="G1363" s="5">
        <v>208</v>
      </c>
      <c r="H1363" s="7">
        <v>208</v>
      </c>
      <c r="I1363" s="5"/>
    </row>
    <row r="1364" spans="2:9" x14ac:dyDescent="0.25">
      <c r="B1364" t="s">
        <v>8</v>
      </c>
      <c r="C1364" t="s">
        <v>7</v>
      </c>
      <c r="D1364" t="s">
        <v>7</v>
      </c>
      <c r="E1364" s="5">
        <v>18.962962962962962</v>
      </c>
      <c r="F1364" s="5"/>
      <c r="G1364" s="5">
        <v>258</v>
      </c>
      <c r="H1364" s="7">
        <v>258</v>
      </c>
      <c r="I1364" s="5"/>
    </row>
    <row r="1365" spans="2:9" x14ac:dyDescent="0.25">
      <c r="B1365" t="s">
        <v>8</v>
      </c>
      <c r="C1365" t="s">
        <v>7</v>
      </c>
      <c r="D1365" t="s">
        <v>0</v>
      </c>
      <c r="E1365" s="5">
        <v>28.444444444444443</v>
      </c>
      <c r="F1365" s="5">
        <v>4.4444444444444446</v>
      </c>
      <c r="G1365" s="5">
        <v>266</v>
      </c>
      <c r="H1365" s="7">
        <v>221.55555555555554</v>
      </c>
      <c r="I1365" s="5">
        <v>221.55555555555554</v>
      </c>
    </row>
    <row r="1366" spans="2:9" x14ac:dyDescent="0.25">
      <c r="B1366" t="s">
        <v>8</v>
      </c>
      <c r="C1366" t="s">
        <v>7</v>
      </c>
      <c r="D1366" t="s">
        <v>5</v>
      </c>
      <c r="E1366" s="5">
        <v>18.962962962962962</v>
      </c>
      <c r="F1366" s="5">
        <v>18.962962962962962</v>
      </c>
      <c r="G1366" s="5">
        <v>251</v>
      </c>
      <c r="H1366" s="7">
        <v>61.370370370370381</v>
      </c>
      <c r="I1366" s="5">
        <v>61.370370370370381</v>
      </c>
    </row>
    <row r="1367" spans="2:9" x14ac:dyDescent="0.25">
      <c r="B1367" t="s">
        <v>8</v>
      </c>
      <c r="C1367" t="s">
        <v>7</v>
      </c>
      <c r="D1367" t="s">
        <v>3</v>
      </c>
      <c r="E1367" s="5">
        <v>28.444444444444443</v>
      </c>
      <c r="F1367" s="5">
        <v>6.6666666666666661</v>
      </c>
      <c r="G1367" s="5">
        <v>247</v>
      </c>
      <c r="H1367" s="7">
        <v>180.33333333333334</v>
      </c>
      <c r="I1367" s="5">
        <v>180.33333333333334</v>
      </c>
    </row>
    <row r="1368" spans="2:9" x14ac:dyDescent="0.25">
      <c r="B1368" t="s">
        <v>8</v>
      </c>
      <c r="C1368" t="s">
        <v>7</v>
      </c>
      <c r="D1368" t="s">
        <v>4</v>
      </c>
      <c r="E1368" s="5">
        <v>18.962962962962962</v>
      </c>
      <c r="F1368" s="5">
        <v>18.962962962962962</v>
      </c>
      <c r="G1368" s="5">
        <v>270</v>
      </c>
      <c r="H1368" s="7">
        <v>80.370370370370381</v>
      </c>
      <c r="I1368" s="5">
        <v>80.370370370370381</v>
      </c>
    </row>
    <row r="1369" spans="2:9" x14ac:dyDescent="0.25">
      <c r="B1369" t="s">
        <v>8</v>
      </c>
      <c r="C1369" t="s">
        <v>7</v>
      </c>
      <c r="D1369" t="s">
        <v>1</v>
      </c>
      <c r="E1369" s="5">
        <v>14.222222222222221</v>
      </c>
      <c r="F1369" s="5">
        <v>3.5555555555555554</v>
      </c>
      <c r="G1369" s="5">
        <v>270</v>
      </c>
      <c r="H1369" s="7">
        <v>234.44444444444446</v>
      </c>
      <c r="I1369" s="5">
        <v>234.44444444444446</v>
      </c>
    </row>
    <row r="1370" spans="2:9" x14ac:dyDescent="0.25">
      <c r="B1370" t="s">
        <v>8</v>
      </c>
      <c r="C1370" t="s">
        <v>7</v>
      </c>
      <c r="D1370" t="s">
        <v>10</v>
      </c>
      <c r="E1370" s="5">
        <v>7.1111111111111107</v>
      </c>
      <c r="F1370" s="5">
        <v>3.5555555555555554</v>
      </c>
      <c r="G1370" s="5">
        <v>262</v>
      </c>
      <c r="H1370" s="7">
        <v>226.44444444444446</v>
      </c>
      <c r="I1370" s="5">
        <v>226.44444444444446</v>
      </c>
    </row>
    <row r="1371" spans="2:9" x14ac:dyDescent="0.25">
      <c r="B1371" t="s">
        <v>8</v>
      </c>
      <c r="C1371" t="s">
        <v>7</v>
      </c>
      <c r="D1371" t="s">
        <v>9</v>
      </c>
      <c r="E1371" s="5">
        <v>28.444444444444443</v>
      </c>
      <c r="F1371" s="5">
        <v>4.4444444444444446</v>
      </c>
      <c r="G1371" s="5">
        <v>243</v>
      </c>
      <c r="H1371" s="7">
        <v>198.55555555555554</v>
      </c>
      <c r="I1371" s="5">
        <v>198.55555555555554</v>
      </c>
    </row>
    <row r="1372" spans="2:9" x14ac:dyDescent="0.25">
      <c r="B1372" t="s">
        <v>8</v>
      </c>
      <c r="C1372" t="s">
        <v>7</v>
      </c>
      <c r="D1372" t="s">
        <v>8</v>
      </c>
      <c r="E1372" s="5">
        <v>18.962962962962962</v>
      </c>
      <c r="F1372" s="5"/>
      <c r="G1372" s="5">
        <v>267</v>
      </c>
      <c r="H1372" s="7">
        <v>267</v>
      </c>
      <c r="I1372" s="5"/>
    </row>
    <row r="1373" spans="2:9" x14ac:dyDescent="0.25">
      <c r="B1373" t="s">
        <v>8</v>
      </c>
      <c r="C1373" t="s">
        <v>7</v>
      </c>
      <c r="D1373" t="s">
        <v>12</v>
      </c>
      <c r="E1373" s="5">
        <v>17.777777777777779</v>
      </c>
      <c r="F1373" s="5">
        <v>6.6666666666666661</v>
      </c>
      <c r="G1373" s="5">
        <v>270</v>
      </c>
      <c r="H1373" s="7">
        <v>203.33333333333334</v>
      </c>
      <c r="I1373" s="5">
        <v>203.33333333333334</v>
      </c>
    </row>
    <row r="1374" spans="2:9" x14ac:dyDescent="0.25">
      <c r="B1374" t="s">
        <v>8</v>
      </c>
      <c r="C1374" t="s">
        <v>7</v>
      </c>
      <c r="D1374" t="s">
        <v>11</v>
      </c>
      <c r="E1374" s="5">
        <v>14.222222222222221</v>
      </c>
      <c r="F1374" s="5">
        <v>2.3703703703703702</v>
      </c>
      <c r="G1374" s="5">
        <v>265</v>
      </c>
      <c r="H1374" s="7">
        <v>241.2962962962963</v>
      </c>
      <c r="I1374" s="5">
        <v>241.2962962962963</v>
      </c>
    </row>
    <row r="1375" spans="2:9" x14ac:dyDescent="0.25">
      <c r="B1375" t="s">
        <v>8</v>
      </c>
      <c r="C1375" t="s">
        <v>7</v>
      </c>
      <c r="D1375" t="s">
        <v>2</v>
      </c>
      <c r="E1375" s="5">
        <v>17.777777777777779</v>
      </c>
      <c r="F1375" s="5">
        <v>6.6666666666666661</v>
      </c>
      <c r="G1375" s="5">
        <v>266</v>
      </c>
      <c r="H1375" s="7">
        <v>199.33333333333334</v>
      </c>
      <c r="I1375" s="5">
        <v>199.33333333333334</v>
      </c>
    </row>
    <row r="1376" spans="2:9" x14ac:dyDescent="0.25">
      <c r="B1376" t="s">
        <v>8</v>
      </c>
      <c r="C1376" t="s">
        <v>7</v>
      </c>
      <c r="D1376" t="s">
        <v>6</v>
      </c>
      <c r="E1376" s="5">
        <v>14.222222222222221</v>
      </c>
      <c r="F1376" s="5">
        <v>3.5555555555555554</v>
      </c>
      <c r="G1376" s="5">
        <v>245</v>
      </c>
      <c r="H1376" s="7">
        <v>209.44444444444446</v>
      </c>
      <c r="I1376" s="5">
        <v>209.44444444444446</v>
      </c>
    </row>
    <row r="1377" spans="2:9" x14ac:dyDescent="0.25">
      <c r="B1377" t="s">
        <v>8</v>
      </c>
      <c r="C1377" t="s">
        <v>0</v>
      </c>
      <c r="D1377" t="s">
        <v>7</v>
      </c>
      <c r="E1377" s="5">
        <v>28.444444444444443</v>
      </c>
      <c r="F1377" s="5">
        <v>4.4444444444444438</v>
      </c>
      <c r="G1377" s="5">
        <v>266</v>
      </c>
      <c r="H1377" s="7">
        <v>221.55555555555557</v>
      </c>
      <c r="I1377" s="5">
        <v>221.55555555555557</v>
      </c>
    </row>
    <row r="1378" spans="2:9" x14ac:dyDescent="0.25">
      <c r="B1378" t="s">
        <v>8</v>
      </c>
      <c r="C1378" t="s">
        <v>0</v>
      </c>
      <c r="D1378" t="s">
        <v>0</v>
      </c>
      <c r="E1378" s="5">
        <v>42.666666666666664</v>
      </c>
      <c r="F1378" s="5"/>
      <c r="G1378" s="5">
        <v>274</v>
      </c>
      <c r="H1378" s="7">
        <v>274</v>
      </c>
      <c r="I1378" s="5"/>
    </row>
    <row r="1379" spans="2:9" x14ac:dyDescent="0.25">
      <c r="B1379" t="s">
        <v>8</v>
      </c>
      <c r="C1379" t="s">
        <v>0</v>
      </c>
      <c r="D1379" t="s">
        <v>5</v>
      </c>
      <c r="E1379" s="5">
        <v>28.444444444444443</v>
      </c>
      <c r="F1379" s="5">
        <v>4.4444444444444438</v>
      </c>
      <c r="G1379" s="5">
        <v>259</v>
      </c>
      <c r="H1379" s="7">
        <v>214.55555555555557</v>
      </c>
      <c r="I1379" s="5">
        <v>214.55555555555557</v>
      </c>
    </row>
    <row r="1380" spans="2:9" x14ac:dyDescent="0.25">
      <c r="B1380" t="s">
        <v>8</v>
      </c>
      <c r="C1380" t="s">
        <v>0</v>
      </c>
      <c r="D1380" t="s">
        <v>3</v>
      </c>
      <c r="E1380" s="5">
        <v>42.666666666666664</v>
      </c>
      <c r="F1380" s="5">
        <v>10.666666666666666</v>
      </c>
      <c r="G1380" s="5">
        <v>255</v>
      </c>
      <c r="H1380" s="7">
        <v>148.33333333333334</v>
      </c>
      <c r="I1380" s="5">
        <v>148.33333333333334</v>
      </c>
    </row>
    <row r="1381" spans="2:9" x14ac:dyDescent="0.25">
      <c r="B1381" t="s">
        <v>8</v>
      </c>
      <c r="C1381" t="s">
        <v>0</v>
      </c>
      <c r="D1381" t="s">
        <v>4</v>
      </c>
      <c r="E1381" s="5">
        <v>28.444444444444443</v>
      </c>
      <c r="F1381" s="5">
        <v>5</v>
      </c>
      <c r="G1381" s="5">
        <v>278</v>
      </c>
      <c r="H1381" s="7">
        <v>228</v>
      </c>
      <c r="I1381" s="5">
        <v>228</v>
      </c>
    </row>
    <row r="1382" spans="2:9" x14ac:dyDescent="0.25">
      <c r="B1382" t="s">
        <v>8</v>
      </c>
      <c r="C1382" t="s">
        <v>0</v>
      </c>
      <c r="D1382" t="s">
        <v>1</v>
      </c>
      <c r="E1382" s="5">
        <v>21.333333333333332</v>
      </c>
      <c r="F1382" s="5">
        <v>4</v>
      </c>
      <c r="G1382" s="5">
        <v>278</v>
      </c>
      <c r="H1382" s="7">
        <v>238</v>
      </c>
      <c r="I1382" s="5">
        <v>238</v>
      </c>
    </row>
    <row r="1383" spans="2:9" x14ac:dyDescent="0.25">
      <c r="B1383" t="s">
        <v>8</v>
      </c>
      <c r="C1383" t="s">
        <v>0</v>
      </c>
      <c r="D1383" t="s">
        <v>10</v>
      </c>
      <c r="E1383" s="5">
        <v>10.666666666666666</v>
      </c>
      <c r="F1383" s="5">
        <v>2.6666666666666665</v>
      </c>
      <c r="G1383" s="5">
        <v>270</v>
      </c>
      <c r="H1383" s="7">
        <v>243.33333333333334</v>
      </c>
      <c r="I1383" s="5">
        <v>243.33333333333334</v>
      </c>
    </row>
    <row r="1384" spans="2:9" x14ac:dyDescent="0.25">
      <c r="B1384" t="s">
        <v>8</v>
      </c>
      <c r="C1384" t="s">
        <v>0</v>
      </c>
      <c r="D1384" t="s">
        <v>9</v>
      </c>
      <c r="E1384" s="5">
        <v>42.666666666666664</v>
      </c>
      <c r="F1384" s="5">
        <v>10.666666666666666</v>
      </c>
      <c r="G1384" s="5">
        <v>251</v>
      </c>
      <c r="H1384" s="7">
        <v>144.33333333333334</v>
      </c>
      <c r="I1384" s="5">
        <v>144.33333333333334</v>
      </c>
    </row>
    <row r="1385" spans="2:9" x14ac:dyDescent="0.25">
      <c r="B1385" t="s">
        <v>8</v>
      </c>
      <c r="C1385" t="s">
        <v>0</v>
      </c>
      <c r="D1385" t="s">
        <v>8</v>
      </c>
      <c r="E1385" s="5">
        <v>28.444444444444443</v>
      </c>
      <c r="F1385" s="5"/>
      <c r="G1385" s="5">
        <v>275</v>
      </c>
      <c r="H1385" s="7">
        <v>275</v>
      </c>
      <c r="I1385" s="5"/>
    </row>
    <row r="1386" spans="2:9" x14ac:dyDescent="0.25">
      <c r="B1386" t="s">
        <v>8</v>
      </c>
      <c r="C1386" t="s">
        <v>0</v>
      </c>
      <c r="D1386" t="s">
        <v>12</v>
      </c>
      <c r="E1386" s="5">
        <v>26.666666666666664</v>
      </c>
      <c r="F1386" s="5">
        <v>5</v>
      </c>
      <c r="G1386" s="5">
        <v>278</v>
      </c>
      <c r="H1386" s="7">
        <v>228</v>
      </c>
      <c r="I1386" s="5">
        <v>228</v>
      </c>
    </row>
    <row r="1387" spans="2:9" x14ac:dyDescent="0.25">
      <c r="B1387" t="s">
        <v>8</v>
      </c>
      <c r="C1387" t="s">
        <v>0</v>
      </c>
      <c r="D1387" t="s">
        <v>11</v>
      </c>
      <c r="E1387" s="5">
        <v>21.333333333333332</v>
      </c>
      <c r="F1387" s="5">
        <v>4</v>
      </c>
      <c r="G1387" s="5">
        <v>273</v>
      </c>
      <c r="H1387" s="7">
        <v>233</v>
      </c>
      <c r="I1387" s="5">
        <v>233</v>
      </c>
    </row>
    <row r="1388" spans="2:9" x14ac:dyDescent="0.25">
      <c r="B1388" t="s">
        <v>8</v>
      </c>
      <c r="C1388" t="s">
        <v>0</v>
      </c>
      <c r="D1388" t="s">
        <v>2</v>
      </c>
      <c r="E1388" s="5">
        <v>26.666666666666664</v>
      </c>
      <c r="F1388" s="5">
        <v>5</v>
      </c>
      <c r="G1388" s="5">
        <v>274</v>
      </c>
      <c r="H1388" s="7">
        <v>224</v>
      </c>
      <c r="I1388" s="5">
        <v>224</v>
      </c>
    </row>
    <row r="1389" spans="2:9" x14ac:dyDescent="0.25">
      <c r="B1389" t="s">
        <v>8</v>
      </c>
      <c r="C1389" t="s">
        <v>0</v>
      </c>
      <c r="D1389" t="s">
        <v>6</v>
      </c>
      <c r="E1389" s="5">
        <v>21.333333333333332</v>
      </c>
      <c r="F1389" s="5">
        <v>4</v>
      </c>
      <c r="G1389" s="5">
        <v>253</v>
      </c>
      <c r="H1389" s="7">
        <v>213</v>
      </c>
      <c r="I1389" s="5">
        <v>213</v>
      </c>
    </row>
    <row r="1390" spans="2:9" x14ac:dyDescent="0.25">
      <c r="B1390" t="s">
        <v>8</v>
      </c>
      <c r="C1390" t="s">
        <v>5</v>
      </c>
      <c r="D1390" t="s">
        <v>7</v>
      </c>
      <c r="E1390" s="5">
        <v>18.962962962962962</v>
      </c>
      <c r="F1390" s="5">
        <v>18.962962962962962</v>
      </c>
      <c r="G1390" s="5">
        <v>251</v>
      </c>
      <c r="H1390" s="7">
        <v>61.370370370370381</v>
      </c>
      <c r="I1390" s="5">
        <v>61.370370370370381</v>
      </c>
    </row>
    <row r="1391" spans="2:9" x14ac:dyDescent="0.25">
      <c r="B1391" t="s">
        <v>8</v>
      </c>
      <c r="C1391" t="s">
        <v>5</v>
      </c>
      <c r="D1391" t="s">
        <v>0</v>
      </c>
      <c r="E1391" s="5">
        <v>28.444444444444443</v>
      </c>
      <c r="F1391" s="5">
        <v>4.4444444444444446</v>
      </c>
      <c r="G1391" s="5">
        <v>259</v>
      </c>
      <c r="H1391" s="7">
        <v>214.55555555555554</v>
      </c>
      <c r="I1391" s="5">
        <v>214.55555555555554</v>
      </c>
    </row>
    <row r="1392" spans="2:9" x14ac:dyDescent="0.25">
      <c r="B1392" t="s">
        <v>8</v>
      </c>
      <c r="C1392" t="s">
        <v>5</v>
      </c>
      <c r="D1392" t="s">
        <v>5</v>
      </c>
      <c r="E1392" s="5">
        <v>18.962962962962962</v>
      </c>
      <c r="F1392" s="5"/>
      <c r="G1392" s="5">
        <v>244</v>
      </c>
      <c r="H1392" s="7">
        <v>244</v>
      </c>
      <c r="I1392" s="5"/>
    </row>
    <row r="1393" spans="2:9" x14ac:dyDescent="0.25">
      <c r="B1393" t="s">
        <v>8</v>
      </c>
      <c r="C1393" t="s">
        <v>5</v>
      </c>
      <c r="D1393" t="s">
        <v>3</v>
      </c>
      <c r="E1393" s="5">
        <v>28.444444444444443</v>
      </c>
      <c r="F1393" s="5">
        <v>6.6666666666666661</v>
      </c>
      <c r="G1393" s="5">
        <v>240</v>
      </c>
      <c r="H1393" s="7">
        <v>173.33333333333334</v>
      </c>
      <c r="I1393" s="5">
        <v>173.33333333333334</v>
      </c>
    </row>
    <row r="1394" spans="2:9" x14ac:dyDescent="0.25">
      <c r="B1394" t="s">
        <v>8</v>
      </c>
      <c r="C1394" t="s">
        <v>5</v>
      </c>
      <c r="D1394" t="s">
        <v>4</v>
      </c>
      <c r="E1394" s="5">
        <v>18.962962962962962</v>
      </c>
      <c r="F1394" s="5">
        <v>18.962962962962962</v>
      </c>
      <c r="G1394" s="5">
        <v>263</v>
      </c>
      <c r="H1394" s="7">
        <v>73.370370370370381</v>
      </c>
      <c r="I1394" s="5">
        <v>73.370370370370381</v>
      </c>
    </row>
    <row r="1395" spans="2:9" x14ac:dyDescent="0.25">
      <c r="B1395" t="s">
        <v>8</v>
      </c>
      <c r="C1395" t="s">
        <v>5</v>
      </c>
      <c r="D1395" t="s">
        <v>1</v>
      </c>
      <c r="E1395" s="5">
        <v>14.222222222222221</v>
      </c>
      <c r="F1395" s="5">
        <v>3.5555555555555554</v>
      </c>
      <c r="G1395" s="5">
        <v>263</v>
      </c>
      <c r="H1395" s="7">
        <v>227.44444444444446</v>
      </c>
      <c r="I1395" s="5">
        <v>227.44444444444446</v>
      </c>
    </row>
    <row r="1396" spans="2:9" x14ac:dyDescent="0.25">
      <c r="B1396" t="s">
        <v>8</v>
      </c>
      <c r="C1396" t="s">
        <v>5</v>
      </c>
      <c r="D1396" t="s">
        <v>10</v>
      </c>
      <c r="E1396" s="5">
        <v>7.1111111111111107</v>
      </c>
      <c r="F1396" s="5">
        <v>3.5555555555555554</v>
      </c>
      <c r="G1396" s="5">
        <v>255</v>
      </c>
      <c r="H1396" s="7">
        <v>219.44444444444446</v>
      </c>
      <c r="I1396" s="5">
        <v>219.44444444444446</v>
      </c>
    </row>
    <row r="1397" spans="2:9" x14ac:dyDescent="0.25">
      <c r="B1397" t="s">
        <v>8</v>
      </c>
      <c r="C1397" t="s">
        <v>5</v>
      </c>
      <c r="D1397" t="s">
        <v>9</v>
      </c>
      <c r="E1397" s="5">
        <v>28.444444444444443</v>
      </c>
      <c r="F1397" s="5">
        <v>4.4444444444444446</v>
      </c>
      <c r="G1397" s="5">
        <v>236</v>
      </c>
      <c r="H1397" s="7">
        <v>191.55555555555554</v>
      </c>
      <c r="I1397" s="5">
        <v>191.55555555555554</v>
      </c>
    </row>
    <row r="1398" spans="2:9" x14ac:dyDescent="0.25">
      <c r="B1398" t="s">
        <v>8</v>
      </c>
      <c r="C1398" t="s">
        <v>5</v>
      </c>
      <c r="D1398" t="s">
        <v>8</v>
      </c>
      <c r="E1398" s="5">
        <v>18.962962962962962</v>
      </c>
      <c r="F1398" s="5"/>
      <c r="G1398" s="5">
        <v>260</v>
      </c>
      <c r="H1398" s="7">
        <v>260</v>
      </c>
      <c r="I1398" s="5"/>
    </row>
    <row r="1399" spans="2:9" x14ac:dyDescent="0.25">
      <c r="B1399" t="s">
        <v>8</v>
      </c>
      <c r="C1399" t="s">
        <v>5</v>
      </c>
      <c r="D1399" t="s">
        <v>12</v>
      </c>
      <c r="E1399" s="5">
        <v>17.777777777777779</v>
      </c>
      <c r="F1399" s="5">
        <v>6.6666666666666661</v>
      </c>
      <c r="G1399" s="5">
        <v>263</v>
      </c>
      <c r="H1399" s="7">
        <v>196.33333333333334</v>
      </c>
      <c r="I1399" s="5">
        <v>196.33333333333334</v>
      </c>
    </row>
    <row r="1400" spans="2:9" x14ac:dyDescent="0.25">
      <c r="B1400" t="s">
        <v>8</v>
      </c>
      <c r="C1400" t="s">
        <v>5</v>
      </c>
      <c r="D1400" t="s">
        <v>11</v>
      </c>
      <c r="E1400" s="5">
        <v>14.222222222222221</v>
      </c>
      <c r="F1400" s="5">
        <v>2.3703703703703702</v>
      </c>
      <c r="G1400" s="5">
        <v>258</v>
      </c>
      <c r="H1400" s="7">
        <v>234.2962962962963</v>
      </c>
      <c r="I1400" s="5">
        <v>234.2962962962963</v>
      </c>
    </row>
    <row r="1401" spans="2:9" x14ac:dyDescent="0.25">
      <c r="B1401" t="s">
        <v>8</v>
      </c>
      <c r="C1401" t="s">
        <v>5</v>
      </c>
      <c r="D1401" t="s">
        <v>2</v>
      </c>
      <c r="E1401" s="5">
        <v>17.777777777777779</v>
      </c>
      <c r="F1401" s="5">
        <v>6.6666666666666661</v>
      </c>
      <c r="G1401" s="5">
        <v>259</v>
      </c>
      <c r="H1401" s="7">
        <v>192.33333333333334</v>
      </c>
      <c r="I1401" s="5">
        <v>192.33333333333334</v>
      </c>
    </row>
    <row r="1402" spans="2:9" x14ac:dyDescent="0.25">
      <c r="B1402" t="s">
        <v>8</v>
      </c>
      <c r="C1402" t="s">
        <v>5</v>
      </c>
      <c r="D1402" t="s">
        <v>6</v>
      </c>
      <c r="E1402" s="5">
        <v>14.222222222222221</v>
      </c>
      <c r="F1402" s="5">
        <v>3.5555555555555554</v>
      </c>
      <c r="G1402" s="5">
        <v>238</v>
      </c>
      <c r="H1402" s="7">
        <v>202.44444444444446</v>
      </c>
      <c r="I1402" s="5">
        <v>202.44444444444446</v>
      </c>
    </row>
    <row r="1403" spans="2:9" x14ac:dyDescent="0.25">
      <c r="B1403" t="s">
        <v>8</v>
      </c>
      <c r="C1403" t="s">
        <v>3</v>
      </c>
      <c r="D1403" t="s">
        <v>7</v>
      </c>
      <c r="E1403" s="5">
        <v>28.444444444444443</v>
      </c>
      <c r="F1403" s="5">
        <v>6.6666666666666661</v>
      </c>
      <c r="G1403" s="5">
        <v>247</v>
      </c>
      <c r="H1403" s="7">
        <v>180.33333333333334</v>
      </c>
      <c r="I1403" s="5">
        <v>180.33333333333334</v>
      </c>
    </row>
    <row r="1404" spans="2:9" x14ac:dyDescent="0.25">
      <c r="B1404" t="s">
        <v>8</v>
      </c>
      <c r="C1404" t="s">
        <v>3</v>
      </c>
      <c r="D1404" t="s">
        <v>0</v>
      </c>
      <c r="E1404" s="5">
        <v>42.666666666666664</v>
      </c>
      <c r="F1404" s="5">
        <v>10.666666666666666</v>
      </c>
      <c r="G1404" s="5">
        <v>255</v>
      </c>
      <c r="H1404" s="7">
        <v>148.33333333333334</v>
      </c>
      <c r="I1404" s="5">
        <v>148.33333333333334</v>
      </c>
    </row>
    <row r="1405" spans="2:9" x14ac:dyDescent="0.25">
      <c r="B1405" t="s">
        <v>8</v>
      </c>
      <c r="C1405" t="s">
        <v>3</v>
      </c>
      <c r="D1405" t="s">
        <v>5</v>
      </c>
      <c r="E1405" s="5">
        <v>28.444444444444443</v>
      </c>
      <c r="F1405" s="5">
        <v>6.6666666666666661</v>
      </c>
      <c r="G1405" s="5">
        <v>240</v>
      </c>
      <c r="H1405" s="7">
        <v>173.33333333333334</v>
      </c>
      <c r="I1405" s="5">
        <v>173.33333333333334</v>
      </c>
    </row>
    <row r="1406" spans="2:9" x14ac:dyDescent="0.25">
      <c r="B1406" t="s">
        <v>8</v>
      </c>
      <c r="C1406" t="s">
        <v>3</v>
      </c>
      <c r="D1406" t="s">
        <v>3</v>
      </c>
      <c r="E1406" s="5">
        <v>42.666666666666664</v>
      </c>
      <c r="F1406" s="5"/>
      <c r="G1406" s="5">
        <v>236</v>
      </c>
      <c r="H1406" s="7">
        <v>236</v>
      </c>
      <c r="I1406" s="5"/>
    </row>
    <row r="1407" spans="2:9" x14ac:dyDescent="0.25">
      <c r="B1407" t="s">
        <v>8</v>
      </c>
      <c r="C1407" t="s">
        <v>3</v>
      </c>
      <c r="D1407" t="s">
        <v>4</v>
      </c>
      <c r="E1407" s="5">
        <v>28.444444444444443</v>
      </c>
      <c r="F1407" s="5">
        <v>12.5</v>
      </c>
      <c r="G1407" s="5">
        <v>259</v>
      </c>
      <c r="H1407" s="7">
        <v>134</v>
      </c>
      <c r="I1407" s="5">
        <v>134</v>
      </c>
    </row>
    <row r="1408" spans="2:9" x14ac:dyDescent="0.25">
      <c r="B1408" t="s">
        <v>8</v>
      </c>
      <c r="C1408" t="s">
        <v>3</v>
      </c>
      <c r="D1408" t="s">
        <v>1</v>
      </c>
      <c r="E1408" s="5">
        <v>21.333333333333332</v>
      </c>
      <c r="F1408" s="5">
        <v>4</v>
      </c>
      <c r="G1408" s="5">
        <v>259</v>
      </c>
      <c r="H1408" s="7">
        <v>219</v>
      </c>
      <c r="I1408" s="5">
        <v>219</v>
      </c>
    </row>
    <row r="1409" spans="2:9" x14ac:dyDescent="0.25">
      <c r="B1409" t="s">
        <v>8</v>
      </c>
      <c r="C1409" t="s">
        <v>3</v>
      </c>
      <c r="D1409" t="s">
        <v>10</v>
      </c>
      <c r="E1409" s="5">
        <v>10.666666666666666</v>
      </c>
      <c r="F1409" s="5">
        <v>2.6666666666666665</v>
      </c>
      <c r="G1409" s="5">
        <v>251</v>
      </c>
      <c r="H1409" s="7">
        <v>224.33333333333334</v>
      </c>
      <c r="I1409" s="5">
        <v>224.33333333333334</v>
      </c>
    </row>
    <row r="1410" spans="2:9" x14ac:dyDescent="0.25">
      <c r="B1410" t="s">
        <v>8</v>
      </c>
      <c r="C1410" t="s">
        <v>3</v>
      </c>
      <c r="D1410" t="s">
        <v>9</v>
      </c>
      <c r="E1410" s="5">
        <v>42.666666666666664</v>
      </c>
      <c r="F1410" s="5">
        <v>10.666666666666666</v>
      </c>
      <c r="G1410" s="5">
        <v>232</v>
      </c>
      <c r="H1410" s="7">
        <v>125.33333333333334</v>
      </c>
      <c r="I1410" s="5">
        <v>125.33333333333334</v>
      </c>
    </row>
    <row r="1411" spans="2:9" x14ac:dyDescent="0.25">
      <c r="B1411" t="s">
        <v>8</v>
      </c>
      <c r="C1411" t="s">
        <v>3</v>
      </c>
      <c r="D1411" t="s">
        <v>8</v>
      </c>
      <c r="E1411" s="5">
        <v>28.444444444444443</v>
      </c>
      <c r="F1411" s="5"/>
      <c r="G1411" s="5">
        <v>256</v>
      </c>
      <c r="H1411" s="7">
        <v>256</v>
      </c>
      <c r="I1411" s="5"/>
    </row>
    <row r="1412" spans="2:9" x14ac:dyDescent="0.25">
      <c r="B1412" t="s">
        <v>8</v>
      </c>
      <c r="C1412" t="s">
        <v>3</v>
      </c>
      <c r="D1412" t="s">
        <v>12</v>
      </c>
      <c r="E1412" s="5">
        <v>26.666666666666664</v>
      </c>
      <c r="F1412" s="5">
        <v>12.5</v>
      </c>
      <c r="G1412" s="5">
        <v>259</v>
      </c>
      <c r="H1412" s="7">
        <v>134</v>
      </c>
      <c r="I1412" s="5">
        <v>134</v>
      </c>
    </row>
    <row r="1413" spans="2:9" x14ac:dyDescent="0.25">
      <c r="B1413" t="s">
        <v>8</v>
      </c>
      <c r="C1413" t="s">
        <v>3</v>
      </c>
      <c r="D1413" t="s">
        <v>11</v>
      </c>
      <c r="E1413" s="5">
        <v>21.333333333333332</v>
      </c>
      <c r="F1413" s="5">
        <v>4</v>
      </c>
      <c r="G1413" s="5">
        <v>254</v>
      </c>
      <c r="H1413" s="7">
        <v>214</v>
      </c>
      <c r="I1413" s="5">
        <v>214</v>
      </c>
    </row>
    <row r="1414" spans="2:9" x14ac:dyDescent="0.25">
      <c r="B1414" t="s">
        <v>8</v>
      </c>
      <c r="C1414" t="s">
        <v>3</v>
      </c>
      <c r="D1414" t="s">
        <v>2</v>
      </c>
      <c r="E1414" s="5">
        <v>26.666666666666664</v>
      </c>
      <c r="F1414" s="5">
        <v>12.5</v>
      </c>
      <c r="G1414" s="5">
        <v>255</v>
      </c>
      <c r="H1414" s="7">
        <v>130</v>
      </c>
      <c r="I1414" s="5">
        <v>130</v>
      </c>
    </row>
    <row r="1415" spans="2:9" x14ac:dyDescent="0.25">
      <c r="B1415" t="s">
        <v>8</v>
      </c>
      <c r="C1415" t="s">
        <v>3</v>
      </c>
      <c r="D1415" t="s">
        <v>6</v>
      </c>
      <c r="E1415" s="5">
        <v>21.333333333333332</v>
      </c>
      <c r="F1415" s="5">
        <v>4</v>
      </c>
      <c r="G1415" s="5">
        <v>234</v>
      </c>
      <c r="H1415" s="7">
        <v>194</v>
      </c>
      <c r="I1415" s="5">
        <v>194</v>
      </c>
    </row>
    <row r="1416" spans="2:9" x14ac:dyDescent="0.25">
      <c r="B1416" t="s">
        <v>8</v>
      </c>
      <c r="C1416" t="s">
        <v>4</v>
      </c>
      <c r="D1416" t="s">
        <v>7</v>
      </c>
      <c r="E1416" s="5">
        <v>18.962962962962962</v>
      </c>
      <c r="F1416" s="5">
        <v>18.962962962962962</v>
      </c>
      <c r="G1416" s="5">
        <v>270</v>
      </c>
      <c r="H1416" s="7">
        <v>80.370370370370381</v>
      </c>
      <c r="I1416" s="5">
        <v>80.370370370370381</v>
      </c>
    </row>
    <row r="1417" spans="2:9" x14ac:dyDescent="0.25">
      <c r="B1417" t="s">
        <v>8</v>
      </c>
      <c r="C1417" t="s">
        <v>4</v>
      </c>
      <c r="D1417" t="s">
        <v>0</v>
      </c>
      <c r="E1417" s="5">
        <v>28.444444444444443</v>
      </c>
      <c r="F1417" s="5">
        <v>5</v>
      </c>
      <c r="G1417" s="5">
        <v>278</v>
      </c>
      <c r="H1417" s="7">
        <v>228</v>
      </c>
      <c r="I1417" s="5">
        <v>228</v>
      </c>
    </row>
    <row r="1418" spans="2:9" x14ac:dyDescent="0.25">
      <c r="B1418" t="s">
        <v>8</v>
      </c>
      <c r="C1418" t="s">
        <v>4</v>
      </c>
      <c r="D1418" t="s">
        <v>5</v>
      </c>
      <c r="E1418" s="5">
        <v>18.962962962962962</v>
      </c>
      <c r="F1418" s="5">
        <v>18.962962962962962</v>
      </c>
      <c r="G1418" s="5">
        <v>263</v>
      </c>
      <c r="H1418" s="7">
        <v>73.370370370370381</v>
      </c>
      <c r="I1418" s="5">
        <v>73.370370370370381</v>
      </c>
    </row>
    <row r="1419" spans="2:9" x14ac:dyDescent="0.25">
      <c r="B1419" t="s">
        <v>8</v>
      </c>
      <c r="C1419" t="s">
        <v>4</v>
      </c>
      <c r="D1419" t="s">
        <v>3</v>
      </c>
      <c r="E1419" s="5">
        <v>28.444444444444443</v>
      </c>
      <c r="F1419" s="5">
        <v>12.5</v>
      </c>
      <c r="G1419" s="5">
        <v>259</v>
      </c>
      <c r="H1419" s="7">
        <v>134</v>
      </c>
      <c r="I1419" s="5">
        <v>134</v>
      </c>
    </row>
    <row r="1420" spans="2:9" x14ac:dyDescent="0.25">
      <c r="B1420" t="s">
        <v>8</v>
      </c>
      <c r="C1420" t="s">
        <v>4</v>
      </c>
      <c r="D1420" t="s">
        <v>4</v>
      </c>
      <c r="E1420" s="5">
        <v>18.962962962962962</v>
      </c>
      <c r="F1420" s="5"/>
      <c r="G1420" s="5">
        <v>282</v>
      </c>
      <c r="H1420" s="7">
        <v>282</v>
      </c>
      <c r="I1420" s="5"/>
    </row>
    <row r="1421" spans="2:9" x14ac:dyDescent="0.25">
      <c r="B1421" t="s">
        <v>8</v>
      </c>
      <c r="C1421" t="s">
        <v>4</v>
      </c>
      <c r="D1421" t="s">
        <v>1</v>
      </c>
      <c r="E1421" s="5">
        <v>14.222222222222221</v>
      </c>
      <c r="F1421" s="5">
        <v>3.75</v>
      </c>
      <c r="G1421" s="5">
        <v>282</v>
      </c>
      <c r="H1421" s="7">
        <v>244.5</v>
      </c>
      <c r="I1421" s="5">
        <v>244.5</v>
      </c>
    </row>
    <row r="1422" spans="2:9" x14ac:dyDescent="0.25">
      <c r="B1422" t="s">
        <v>8</v>
      </c>
      <c r="C1422" t="s">
        <v>4</v>
      </c>
      <c r="D1422" t="s">
        <v>10</v>
      </c>
      <c r="E1422" s="5">
        <v>7.1111111111111107</v>
      </c>
      <c r="F1422" s="5">
        <v>3.5555555555555554</v>
      </c>
      <c r="G1422" s="5">
        <v>274</v>
      </c>
      <c r="H1422" s="7">
        <v>238.44444444444446</v>
      </c>
      <c r="I1422" s="5">
        <v>238.44444444444446</v>
      </c>
    </row>
    <row r="1423" spans="2:9" x14ac:dyDescent="0.25">
      <c r="B1423" t="s">
        <v>8</v>
      </c>
      <c r="C1423" t="s">
        <v>4</v>
      </c>
      <c r="D1423" t="s">
        <v>9</v>
      </c>
      <c r="E1423" s="5">
        <v>28.444444444444443</v>
      </c>
      <c r="F1423" s="5">
        <v>5</v>
      </c>
      <c r="G1423" s="5">
        <v>255</v>
      </c>
      <c r="H1423" s="7">
        <v>205</v>
      </c>
      <c r="I1423" s="5">
        <v>205</v>
      </c>
    </row>
    <row r="1424" spans="2:9" x14ac:dyDescent="0.25">
      <c r="B1424" t="s">
        <v>8</v>
      </c>
      <c r="C1424" t="s">
        <v>4</v>
      </c>
      <c r="D1424" t="s">
        <v>8</v>
      </c>
      <c r="E1424" s="5">
        <v>18.962962962962962</v>
      </c>
      <c r="F1424" s="5"/>
      <c r="G1424" s="5">
        <v>279</v>
      </c>
      <c r="H1424" s="7">
        <v>279</v>
      </c>
      <c r="I1424" s="5"/>
    </row>
    <row r="1425" spans="2:9" x14ac:dyDescent="0.25">
      <c r="B1425" t="s">
        <v>8</v>
      </c>
      <c r="C1425" t="s">
        <v>4</v>
      </c>
      <c r="D1425" t="s">
        <v>12</v>
      </c>
      <c r="E1425" s="5">
        <v>17.777777777777779</v>
      </c>
      <c r="F1425" s="5">
        <v>12.5</v>
      </c>
      <c r="G1425" s="5">
        <v>282</v>
      </c>
      <c r="H1425" s="7">
        <v>157</v>
      </c>
      <c r="I1425" s="5">
        <v>157</v>
      </c>
    </row>
    <row r="1426" spans="2:9" x14ac:dyDescent="0.25">
      <c r="B1426" t="s">
        <v>8</v>
      </c>
      <c r="C1426" t="s">
        <v>4</v>
      </c>
      <c r="D1426" t="s">
        <v>11</v>
      </c>
      <c r="E1426" s="5">
        <v>14.222222222222221</v>
      </c>
      <c r="F1426" s="5">
        <v>3.75</v>
      </c>
      <c r="G1426" s="5">
        <v>277</v>
      </c>
      <c r="H1426" s="7">
        <v>239.5</v>
      </c>
      <c r="I1426" s="5">
        <v>239.5</v>
      </c>
    </row>
    <row r="1427" spans="2:9" x14ac:dyDescent="0.25">
      <c r="B1427" t="s">
        <v>8</v>
      </c>
      <c r="C1427" t="s">
        <v>4</v>
      </c>
      <c r="D1427" t="s">
        <v>2</v>
      </c>
      <c r="E1427" s="5">
        <v>17.777777777777779</v>
      </c>
      <c r="F1427" s="5">
        <v>12.5</v>
      </c>
      <c r="G1427" s="5">
        <v>278</v>
      </c>
      <c r="H1427" s="7">
        <v>153</v>
      </c>
      <c r="I1427" s="5">
        <v>153</v>
      </c>
    </row>
    <row r="1428" spans="2:9" x14ac:dyDescent="0.25">
      <c r="B1428" t="s">
        <v>8</v>
      </c>
      <c r="C1428" t="s">
        <v>4</v>
      </c>
      <c r="D1428" t="s">
        <v>6</v>
      </c>
      <c r="E1428" s="5">
        <v>14.222222222222221</v>
      </c>
      <c r="F1428" s="5">
        <v>3.75</v>
      </c>
      <c r="G1428" s="5">
        <v>257</v>
      </c>
      <c r="H1428" s="7">
        <v>219.5</v>
      </c>
      <c r="I1428" s="5">
        <v>219.5</v>
      </c>
    </row>
    <row r="1429" spans="2:9" x14ac:dyDescent="0.25">
      <c r="B1429" t="s">
        <v>8</v>
      </c>
      <c r="C1429" t="s">
        <v>1</v>
      </c>
      <c r="D1429" t="s">
        <v>7</v>
      </c>
      <c r="E1429" s="5">
        <v>14.222222222222221</v>
      </c>
      <c r="F1429" s="5">
        <v>3.5555555555555554</v>
      </c>
      <c r="G1429" s="5">
        <v>270</v>
      </c>
      <c r="H1429" s="7">
        <v>234.44444444444446</v>
      </c>
      <c r="I1429" s="5">
        <v>234.44444444444446</v>
      </c>
    </row>
    <row r="1430" spans="2:9" x14ac:dyDescent="0.25">
      <c r="B1430" t="s">
        <v>8</v>
      </c>
      <c r="C1430" t="s">
        <v>1</v>
      </c>
      <c r="D1430" t="s">
        <v>0</v>
      </c>
      <c r="E1430" s="5">
        <v>21.333333333333332</v>
      </c>
      <c r="F1430" s="5">
        <v>4</v>
      </c>
      <c r="G1430" s="5">
        <v>278</v>
      </c>
      <c r="H1430" s="7">
        <v>238</v>
      </c>
      <c r="I1430" s="5">
        <v>238</v>
      </c>
    </row>
    <row r="1431" spans="2:9" x14ac:dyDescent="0.25">
      <c r="B1431" t="s">
        <v>8</v>
      </c>
      <c r="C1431" t="s">
        <v>1</v>
      </c>
      <c r="D1431" t="s">
        <v>5</v>
      </c>
      <c r="E1431" s="5">
        <v>14.222222222222221</v>
      </c>
      <c r="F1431" s="5">
        <v>3.5555555555555554</v>
      </c>
      <c r="G1431" s="5">
        <v>263</v>
      </c>
      <c r="H1431" s="7">
        <v>227.44444444444446</v>
      </c>
      <c r="I1431" s="5">
        <v>227.44444444444446</v>
      </c>
    </row>
    <row r="1432" spans="2:9" x14ac:dyDescent="0.25">
      <c r="B1432" t="s">
        <v>8</v>
      </c>
      <c r="C1432" t="s">
        <v>1</v>
      </c>
      <c r="D1432" t="s">
        <v>3</v>
      </c>
      <c r="E1432" s="5">
        <v>21.333333333333332</v>
      </c>
      <c r="F1432" s="5">
        <v>4</v>
      </c>
      <c r="G1432" s="5">
        <v>259</v>
      </c>
      <c r="H1432" s="7">
        <v>219</v>
      </c>
      <c r="I1432" s="5">
        <v>219</v>
      </c>
    </row>
    <row r="1433" spans="2:9" x14ac:dyDescent="0.25">
      <c r="B1433" t="s">
        <v>8</v>
      </c>
      <c r="C1433" t="s">
        <v>1</v>
      </c>
      <c r="D1433" t="s">
        <v>4</v>
      </c>
      <c r="E1433" s="5">
        <v>14.222222222222221</v>
      </c>
      <c r="F1433" s="5">
        <v>3.75</v>
      </c>
      <c r="G1433" s="5">
        <v>282</v>
      </c>
      <c r="H1433" s="7">
        <v>244.5</v>
      </c>
      <c r="I1433" s="5">
        <v>244.5</v>
      </c>
    </row>
    <row r="1434" spans="2:9" x14ac:dyDescent="0.25">
      <c r="B1434" t="s">
        <v>8</v>
      </c>
      <c r="C1434" t="s">
        <v>1</v>
      </c>
      <c r="D1434" t="s">
        <v>1</v>
      </c>
      <c r="E1434" s="5">
        <v>10.666666666666666</v>
      </c>
      <c r="F1434" s="5"/>
      <c r="G1434" s="5">
        <v>282</v>
      </c>
      <c r="H1434" s="7">
        <v>282</v>
      </c>
      <c r="I1434" s="5"/>
    </row>
    <row r="1435" spans="2:9" x14ac:dyDescent="0.25">
      <c r="B1435" t="s">
        <v>8</v>
      </c>
      <c r="C1435" t="s">
        <v>1</v>
      </c>
      <c r="D1435" t="s">
        <v>10</v>
      </c>
      <c r="E1435" s="5">
        <v>5.333333333333333</v>
      </c>
      <c r="F1435" s="5">
        <v>1.75</v>
      </c>
      <c r="G1435" s="5">
        <v>274</v>
      </c>
      <c r="H1435" s="7">
        <v>256.5</v>
      </c>
      <c r="I1435" s="5">
        <v>256.5</v>
      </c>
    </row>
    <row r="1436" spans="2:9" x14ac:dyDescent="0.25">
      <c r="B1436" t="s">
        <v>8</v>
      </c>
      <c r="C1436" t="s">
        <v>1</v>
      </c>
      <c r="D1436" t="s">
        <v>9</v>
      </c>
      <c r="E1436" s="5">
        <v>21.333333333333332</v>
      </c>
      <c r="F1436" s="5">
        <v>4</v>
      </c>
      <c r="G1436" s="5">
        <v>255</v>
      </c>
      <c r="H1436" s="7">
        <v>215</v>
      </c>
      <c r="I1436" s="5">
        <v>215</v>
      </c>
    </row>
    <row r="1437" spans="2:9" x14ac:dyDescent="0.25">
      <c r="B1437" t="s">
        <v>8</v>
      </c>
      <c r="C1437" t="s">
        <v>1</v>
      </c>
      <c r="D1437" t="s">
        <v>8</v>
      </c>
      <c r="E1437" s="5">
        <v>14.222222222222221</v>
      </c>
      <c r="F1437" s="5"/>
      <c r="G1437" s="5">
        <v>279</v>
      </c>
      <c r="H1437" s="7">
        <v>279</v>
      </c>
      <c r="I1437" s="5"/>
    </row>
    <row r="1438" spans="2:9" x14ac:dyDescent="0.25">
      <c r="B1438" t="s">
        <v>8</v>
      </c>
      <c r="C1438" t="s">
        <v>1</v>
      </c>
      <c r="D1438" t="s">
        <v>12</v>
      </c>
      <c r="E1438" s="5">
        <v>13.333333333333332</v>
      </c>
      <c r="F1438" s="5">
        <v>3.75</v>
      </c>
      <c r="G1438" s="5">
        <v>282</v>
      </c>
      <c r="H1438" s="7">
        <v>244.5</v>
      </c>
      <c r="I1438" s="5">
        <v>244.5</v>
      </c>
    </row>
    <row r="1439" spans="2:9" x14ac:dyDescent="0.25">
      <c r="B1439" t="s">
        <v>8</v>
      </c>
      <c r="C1439" t="s">
        <v>1</v>
      </c>
      <c r="D1439" t="s">
        <v>11</v>
      </c>
      <c r="E1439" s="5">
        <v>10.666666666666666</v>
      </c>
      <c r="F1439" s="5">
        <v>2.6666666666666665</v>
      </c>
      <c r="G1439" s="5">
        <v>277</v>
      </c>
      <c r="H1439" s="7">
        <v>250.33333333333334</v>
      </c>
      <c r="I1439" s="5">
        <v>250.33333333333334</v>
      </c>
    </row>
    <row r="1440" spans="2:9" x14ac:dyDescent="0.25">
      <c r="B1440" t="s">
        <v>8</v>
      </c>
      <c r="C1440" t="s">
        <v>1</v>
      </c>
      <c r="D1440" t="s">
        <v>2</v>
      </c>
      <c r="E1440" s="5">
        <v>13.333333333333332</v>
      </c>
      <c r="F1440" s="5">
        <v>3.75</v>
      </c>
      <c r="G1440" s="5">
        <v>278</v>
      </c>
      <c r="H1440" s="7">
        <v>240.5</v>
      </c>
      <c r="I1440" s="5">
        <v>240.5</v>
      </c>
    </row>
    <row r="1441" spans="2:9" x14ac:dyDescent="0.25">
      <c r="B1441" t="s">
        <v>8</v>
      </c>
      <c r="C1441" t="s">
        <v>1</v>
      </c>
      <c r="D1441" t="s">
        <v>6</v>
      </c>
      <c r="E1441" s="5">
        <v>10.666666666666666</v>
      </c>
      <c r="F1441" s="5">
        <v>2.6666666666666665</v>
      </c>
      <c r="G1441" s="5">
        <v>257</v>
      </c>
      <c r="H1441" s="7">
        <v>230.33333333333334</v>
      </c>
      <c r="I1441" s="5">
        <v>230.33333333333334</v>
      </c>
    </row>
    <row r="1442" spans="2:9" x14ac:dyDescent="0.25">
      <c r="B1442" t="s">
        <v>8</v>
      </c>
      <c r="C1442" t="s">
        <v>10</v>
      </c>
      <c r="D1442" t="s">
        <v>7</v>
      </c>
      <c r="E1442" s="5">
        <v>7.1111111111111107</v>
      </c>
      <c r="F1442" s="5">
        <v>3.5555555555555554</v>
      </c>
      <c r="G1442" s="5">
        <v>262</v>
      </c>
      <c r="H1442" s="7">
        <v>226.44444444444446</v>
      </c>
      <c r="I1442" s="5">
        <v>226.44444444444446</v>
      </c>
    </row>
    <row r="1443" spans="2:9" x14ac:dyDescent="0.25">
      <c r="B1443" t="s">
        <v>8</v>
      </c>
      <c r="C1443" t="s">
        <v>10</v>
      </c>
      <c r="D1443" t="s">
        <v>0</v>
      </c>
      <c r="E1443" s="5">
        <v>10.666666666666666</v>
      </c>
      <c r="F1443" s="5">
        <v>2.6666666666666665</v>
      </c>
      <c r="G1443" s="5">
        <v>270</v>
      </c>
      <c r="H1443" s="7">
        <v>243.33333333333334</v>
      </c>
      <c r="I1443" s="5">
        <v>243.33333333333334</v>
      </c>
    </row>
    <row r="1444" spans="2:9" x14ac:dyDescent="0.25">
      <c r="B1444" t="s">
        <v>8</v>
      </c>
      <c r="C1444" t="s">
        <v>10</v>
      </c>
      <c r="D1444" t="s">
        <v>5</v>
      </c>
      <c r="E1444" s="5">
        <v>7.1111111111111107</v>
      </c>
      <c r="F1444" s="5">
        <v>3.5555555555555554</v>
      </c>
      <c r="G1444" s="5">
        <v>255</v>
      </c>
      <c r="H1444" s="7">
        <v>219.44444444444446</v>
      </c>
      <c r="I1444" s="5">
        <v>219.44444444444446</v>
      </c>
    </row>
    <row r="1445" spans="2:9" x14ac:dyDescent="0.25">
      <c r="B1445" t="s">
        <v>8</v>
      </c>
      <c r="C1445" t="s">
        <v>10</v>
      </c>
      <c r="D1445" t="s">
        <v>3</v>
      </c>
      <c r="E1445" s="5">
        <v>10.666666666666666</v>
      </c>
      <c r="F1445" s="5">
        <v>2.6666666666666665</v>
      </c>
      <c r="G1445" s="5">
        <v>251</v>
      </c>
      <c r="H1445" s="7">
        <v>224.33333333333334</v>
      </c>
      <c r="I1445" s="5">
        <v>224.33333333333334</v>
      </c>
    </row>
    <row r="1446" spans="2:9" x14ac:dyDescent="0.25">
      <c r="B1446" t="s">
        <v>8</v>
      </c>
      <c r="C1446" t="s">
        <v>10</v>
      </c>
      <c r="D1446" t="s">
        <v>4</v>
      </c>
      <c r="E1446" s="5">
        <v>7.1111111111111107</v>
      </c>
      <c r="F1446" s="5">
        <v>3.5555555555555554</v>
      </c>
      <c r="G1446" s="5">
        <v>274</v>
      </c>
      <c r="H1446" s="7">
        <v>238.44444444444446</v>
      </c>
      <c r="I1446" s="5">
        <v>238.44444444444446</v>
      </c>
    </row>
    <row r="1447" spans="2:9" x14ac:dyDescent="0.25">
      <c r="B1447" t="s">
        <v>8</v>
      </c>
      <c r="C1447" t="s">
        <v>10</v>
      </c>
      <c r="D1447" t="s">
        <v>1</v>
      </c>
      <c r="E1447" s="5">
        <v>5.333333333333333</v>
      </c>
      <c r="F1447" s="5">
        <v>1.75</v>
      </c>
      <c r="G1447" s="5">
        <v>274</v>
      </c>
      <c r="H1447" s="7">
        <v>256.5</v>
      </c>
      <c r="I1447" s="5">
        <v>256.5</v>
      </c>
    </row>
    <row r="1448" spans="2:9" x14ac:dyDescent="0.25">
      <c r="B1448" t="s">
        <v>8</v>
      </c>
      <c r="C1448" t="s">
        <v>10</v>
      </c>
      <c r="D1448" t="s">
        <v>10</v>
      </c>
      <c r="E1448" s="5">
        <v>2.6666666666666665</v>
      </c>
      <c r="F1448" s="5"/>
      <c r="G1448" s="5">
        <v>266</v>
      </c>
      <c r="H1448" s="7">
        <v>266</v>
      </c>
      <c r="I1448" s="5"/>
    </row>
    <row r="1449" spans="2:9" x14ac:dyDescent="0.25">
      <c r="B1449" t="s">
        <v>8</v>
      </c>
      <c r="C1449" t="s">
        <v>10</v>
      </c>
      <c r="D1449" t="s">
        <v>9</v>
      </c>
      <c r="E1449" s="5">
        <v>10.666666666666666</v>
      </c>
      <c r="F1449" s="5">
        <v>2.6666666666666665</v>
      </c>
      <c r="G1449" s="5">
        <v>247</v>
      </c>
      <c r="H1449" s="7">
        <v>220.33333333333334</v>
      </c>
      <c r="I1449" s="5">
        <v>220.33333333333334</v>
      </c>
    </row>
    <row r="1450" spans="2:9" x14ac:dyDescent="0.25">
      <c r="B1450" t="s">
        <v>8</v>
      </c>
      <c r="C1450" t="s">
        <v>10</v>
      </c>
      <c r="D1450" t="s">
        <v>8</v>
      </c>
      <c r="E1450" s="5">
        <v>7.1111111111111107</v>
      </c>
      <c r="F1450" s="5"/>
      <c r="G1450" s="5">
        <v>271</v>
      </c>
      <c r="H1450" s="7">
        <v>271</v>
      </c>
      <c r="I1450" s="5"/>
    </row>
    <row r="1451" spans="2:9" x14ac:dyDescent="0.25">
      <c r="B1451" t="s">
        <v>8</v>
      </c>
      <c r="C1451" t="s">
        <v>10</v>
      </c>
      <c r="D1451" t="s">
        <v>12</v>
      </c>
      <c r="E1451" s="5">
        <v>6.6666666666666661</v>
      </c>
      <c r="F1451" s="5">
        <v>1.4285714285714284</v>
      </c>
      <c r="G1451" s="5">
        <v>274</v>
      </c>
      <c r="H1451" s="7">
        <v>259.71428571428572</v>
      </c>
      <c r="I1451" s="5">
        <v>259.71428571428572</v>
      </c>
    </row>
    <row r="1452" spans="2:9" x14ac:dyDescent="0.25">
      <c r="B1452" t="s">
        <v>8</v>
      </c>
      <c r="C1452" t="s">
        <v>10</v>
      </c>
      <c r="D1452" t="s">
        <v>11</v>
      </c>
      <c r="E1452" s="5">
        <v>5.333333333333333</v>
      </c>
      <c r="F1452" s="5">
        <v>0.875</v>
      </c>
      <c r="G1452" s="5">
        <v>269</v>
      </c>
      <c r="H1452" s="7">
        <v>260.25</v>
      </c>
      <c r="I1452" s="5">
        <v>260.25</v>
      </c>
    </row>
    <row r="1453" spans="2:9" x14ac:dyDescent="0.25">
      <c r="B1453" t="s">
        <v>8</v>
      </c>
      <c r="C1453" t="s">
        <v>10</v>
      </c>
      <c r="D1453" t="s">
        <v>2</v>
      </c>
      <c r="E1453" s="5">
        <v>6.6666666666666661</v>
      </c>
      <c r="F1453" s="5">
        <v>1.75</v>
      </c>
      <c r="G1453" s="5">
        <v>270</v>
      </c>
      <c r="H1453" s="7">
        <v>252.5</v>
      </c>
      <c r="I1453" s="5">
        <v>252.5</v>
      </c>
    </row>
    <row r="1454" spans="2:9" x14ac:dyDescent="0.25">
      <c r="B1454" t="s">
        <v>8</v>
      </c>
      <c r="C1454" t="s">
        <v>10</v>
      </c>
      <c r="D1454" t="s">
        <v>6</v>
      </c>
      <c r="E1454" s="5">
        <v>5.333333333333333</v>
      </c>
      <c r="F1454" s="5">
        <v>1.75</v>
      </c>
      <c r="G1454" s="5">
        <v>249</v>
      </c>
      <c r="H1454" s="7">
        <v>231.5</v>
      </c>
      <c r="I1454" s="5">
        <v>231.5</v>
      </c>
    </row>
    <row r="1455" spans="2:9" x14ac:dyDescent="0.25">
      <c r="B1455" t="s">
        <v>8</v>
      </c>
      <c r="C1455" t="s">
        <v>9</v>
      </c>
      <c r="D1455" t="s">
        <v>7</v>
      </c>
      <c r="E1455" s="5">
        <v>28.444444444444443</v>
      </c>
      <c r="F1455" s="5">
        <v>4.4444444444444438</v>
      </c>
      <c r="G1455" s="5">
        <v>243</v>
      </c>
      <c r="H1455" s="7">
        <v>198.55555555555557</v>
      </c>
      <c r="I1455" s="5">
        <v>198.55555555555557</v>
      </c>
    </row>
    <row r="1456" spans="2:9" x14ac:dyDescent="0.25">
      <c r="B1456" t="s">
        <v>8</v>
      </c>
      <c r="C1456" t="s">
        <v>9</v>
      </c>
      <c r="D1456" t="s">
        <v>0</v>
      </c>
      <c r="E1456" s="5">
        <v>42.666666666666664</v>
      </c>
      <c r="F1456" s="5">
        <v>10.666666666666666</v>
      </c>
      <c r="G1456" s="5">
        <v>251</v>
      </c>
      <c r="H1456" s="7">
        <v>144.33333333333334</v>
      </c>
      <c r="I1456" s="5">
        <v>144.33333333333334</v>
      </c>
    </row>
    <row r="1457" spans="2:9" x14ac:dyDescent="0.25">
      <c r="B1457" t="s">
        <v>8</v>
      </c>
      <c r="C1457" t="s">
        <v>9</v>
      </c>
      <c r="D1457" t="s">
        <v>5</v>
      </c>
      <c r="E1457" s="5">
        <v>28.444444444444443</v>
      </c>
      <c r="F1457" s="5">
        <v>4.4444444444444438</v>
      </c>
      <c r="G1457" s="5">
        <v>236</v>
      </c>
      <c r="H1457" s="7">
        <v>191.55555555555557</v>
      </c>
      <c r="I1457" s="5">
        <v>191.55555555555557</v>
      </c>
    </row>
    <row r="1458" spans="2:9" x14ac:dyDescent="0.25">
      <c r="B1458" t="s">
        <v>8</v>
      </c>
      <c r="C1458" t="s">
        <v>9</v>
      </c>
      <c r="D1458" t="s">
        <v>3</v>
      </c>
      <c r="E1458" s="5">
        <v>42.666666666666664</v>
      </c>
      <c r="F1458" s="5">
        <v>10.666666666666666</v>
      </c>
      <c r="G1458" s="5">
        <v>232</v>
      </c>
      <c r="H1458" s="7">
        <v>125.33333333333334</v>
      </c>
      <c r="I1458" s="5">
        <v>125.33333333333334</v>
      </c>
    </row>
    <row r="1459" spans="2:9" x14ac:dyDescent="0.25">
      <c r="B1459" t="s">
        <v>8</v>
      </c>
      <c r="C1459" t="s">
        <v>9</v>
      </c>
      <c r="D1459" t="s">
        <v>4</v>
      </c>
      <c r="E1459" s="5">
        <v>28.444444444444443</v>
      </c>
      <c r="F1459" s="5">
        <v>5</v>
      </c>
      <c r="G1459" s="5">
        <v>255</v>
      </c>
      <c r="H1459" s="7">
        <v>205</v>
      </c>
      <c r="I1459" s="5">
        <v>205</v>
      </c>
    </row>
    <row r="1460" spans="2:9" x14ac:dyDescent="0.25">
      <c r="B1460" t="s">
        <v>8</v>
      </c>
      <c r="C1460" t="s">
        <v>9</v>
      </c>
      <c r="D1460" t="s">
        <v>1</v>
      </c>
      <c r="E1460" s="5">
        <v>21.333333333333332</v>
      </c>
      <c r="F1460" s="5">
        <v>4</v>
      </c>
      <c r="G1460" s="5">
        <v>255</v>
      </c>
      <c r="H1460" s="7">
        <v>215</v>
      </c>
      <c r="I1460" s="5">
        <v>215</v>
      </c>
    </row>
    <row r="1461" spans="2:9" x14ac:dyDescent="0.25">
      <c r="B1461" t="s">
        <v>8</v>
      </c>
      <c r="C1461" t="s">
        <v>9</v>
      </c>
      <c r="D1461" t="s">
        <v>10</v>
      </c>
      <c r="E1461" s="5">
        <v>10.666666666666666</v>
      </c>
      <c r="F1461" s="5">
        <v>2.6666666666666665</v>
      </c>
      <c r="G1461" s="5">
        <v>247</v>
      </c>
      <c r="H1461" s="7">
        <v>220.33333333333334</v>
      </c>
      <c r="I1461" s="5">
        <v>220.33333333333334</v>
      </c>
    </row>
    <row r="1462" spans="2:9" x14ac:dyDescent="0.25">
      <c r="B1462" t="s">
        <v>8</v>
      </c>
      <c r="C1462" t="s">
        <v>9</v>
      </c>
      <c r="D1462" t="s">
        <v>9</v>
      </c>
      <c r="E1462" s="5">
        <v>42.666666666666664</v>
      </c>
      <c r="F1462" s="5"/>
      <c r="G1462" s="5">
        <v>228</v>
      </c>
      <c r="H1462" s="7">
        <v>228</v>
      </c>
      <c r="I1462" s="5"/>
    </row>
    <row r="1463" spans="2:9" x14ac:dyDescent="0.25">
      <c r="B1463" t="s">
        <v>8</v>
      </c>
      <c r="C1463" t="s">
        <v>9</v>
      </c>
      <c r="D1463" t="s">
        <v>8</v>
      </c>
      <c r="E1463" s="5">
        <v>28.444444444444443</v>
      </c>
      <c r="F1463" s="5"/>
      <c r="G1463" s="5">
        <v>252</v>
      </c>
      <c r="H1463" s="7">
        <v>252</v>
      </c>
      <c r="I1463" s="5"/>
    </row>
    <row r="1464" spans="2:9" x14ac:dyDescent="0.25">
      <c r="B1464" t="s">
        <v>8</v>
      </c>
      <c r="C1464" t="s">
        <v>9</v>
      </c>
      <c r="D1464" t="s">
        <v>12</v>
      </c>
      <c r="E1464" s="5">
        <v>26.666666666666664</v>
      </c>
      <c r="F1464" s="5">
        <v>5</v>
      </c>
      <c r="G1464" s="5">
        <v>255</v>
      </c>
      <c r="H1464" s="7">
        <v>205</v>
      </c>
      <c r="I1464" s="5">
        <v>205</v>
      </c>
    </row>
    <row r="1465" spans="2:9" x14ac:dyDescent="0.25">
      <c r="B1465" t="s">
        <v>8</v>
      </c>
      <c r="C1465" t="s">
        <v>9</v>
      </c>
      <c r="D1465" t="s">
        <v>11</v>
      </c>
      <c r="E1465" s="5">
        <v>21.333333333333332</v>
      </c>
      <c r="F1465" s="5">
        <v>4</v>
      </c>
      <c r="G1465" s="5">
        <v>250</v>
      </c>
      <c r="H1465" s="7">
        <v>210</v>
      </c>
      <c r="I1465" s="5">
        <v>210</v>
      </c>
    </row>
    <row r="1466" spans="2:9" x14ac:dyDescent="0.25">
      <c r="B1466" t="s">
        <v>8</v>
      </c>
      <c r="C1466" t="s">
        <v>9</v>
      </c>
      <c r="D1466" t="s">
        <v>2</v>
      </c>
      <c r="E1466" s="5">
        <v>26.666666666666664</v>
      </c>
      <c r="F1466" s="5">
        <v>5</v>
      </c>
      <c r="G1466" s="5">
        <v>251</v>
      </c>
      <c r="H1466" s="7">
        <v>201</v>
      </c>
      <c r="I1466" s="5">
        <v>201</v>
      </c>
    </row>
    <row r="1467" spans="2:9" x14ac:dyDescent="0.25">
      <c r="B1467" t="s">
        <v>8</v>
      </c>
      <c r="C1467" t="s">
        <v>9</v>
      </c>
      <c r="D1467" t="s">
        <v>6</v>
      </c>
      <c r="E1467" s="5">
        <v>21.333333333333332</v>
      </c>
      <c r="F1467" s="5">
        <v>4</v>
      </c>
      <c r="G1467" s="5">
        <v>230</v>
      </c>
      <c r="H1467" s="7">
        <v>190</v>
      </c>
      <c r="I1467" s="5">
        <v>190</v>
      </c>
    </row>
    <row r="1468" spans="2:9" x14ac:dyDescent="0.25">
      <c r="B1468" t="s">
        <v>8</v>
      </c>
      <c r="C1468" t="s">
        <v>8</v>
      </c>
      <c r="D1468" t="s">
        <v>7</v>
      </c>
      <c r="E1468" s="5">
        <v>18.962962962962962</v>
      </c>
      <c r="F1468" s="5"/>
      <c r="G1468" s="5">
        <v>267</v>
      </c>
      <c r="H1468" s="7">
        <v>267</v>
      </c>
      <c r="I1468" s="5"/>
    </row>
    <row r="1469" spans="2:9" x14ac:dyDescent="0.25">
      <c r="B1469" t="s">
        <v>8</v>
      </c>
      <c r="C1469" t="s">
        <v>8</v>
      </c>
      <c r="D1469" t="s">
        <v>0</v>
      </c>
      <c r="E1469" s="5">
        <v>28.444444444444443</v>
      </c>
      <c r="F1469" s="5"/>
      <c r="G1469" s="5">
        <v>275</v>
      </c>
      <c r="H1469" s="7">
        <v>275</v>
      </c>
      <c r="I1469" s="5"/>
    </row>
    <row r="1470" spans="2:9" x14ac:dyDescent="0.25">
      <c r="B1470" t="s">
        <v>8</v>
      </c>
      <c r="C1470" t="s">
        <v>8</v>
      </c>
      <c r="D1470" t="s">
        <v>5</v>
      </c>
      <c r="E1470" s="5">
        <v>18.962962962962962</v>
      </c>
      <c r="F1470" s="5"/>
      <c r="G1470" s="5">
        <v>260</v>
      </c>
      <c r="H1470" s="7">
        <v>260</v>
      </c>
      <c r="I1470" s="5"/>
    </row>
    <row r="1471" spans="2:9" x14ac:dyDescent="0.25">
      <c r="B1471" t="s">
        <v>8</v>
      </c>
      <c r="C1471" t="s">
        <v>8</v>
      </c>
      <c r="D1471" t="s">
        <v>3</v>
      </c>
      <c r="E1471" s="5">
        <v>28.444444444444443</v>
      </c>
      <c r="F1471" s="5"/>
      <c r="G1471" s="5">
        <v>256</v>
      </c>
      <c r="H1471" s="7">
        <v>256</v>
      </c>
      <c r="I1471" s="5"/>
    </row>
    <row r="1472" spans="2:9" x14ac:dyDescent="0.25">
      <c r="B1472" t="s">
        <v>8</v>
      </c>
      <c r="C1472" t="s">
        <v>8</v>
      </c>
      <c r="D1472" t="s">
        <v>4</v>
      </c>
      <c r="E1472" s="5">
        <v>18.962962962962962</v>
      </c>
      <c r="F1472" s="5"/>
      <c r="G1472" s="5">
        <v>279</v>
      </c>
      <c r="H1472" s="7">
        <v>279</v>
      </c>
      <c r="I1472" s="5"/>
    </row>
    <row r="1473" spans="2:9" x14ac:dyDescent="0.25">
      <c r="B1473" t="s">
        <v>8</v>
      </c>
      <c r="C1473" t="s">
        <v>8</v>
      </c>
      <c r="D1473" t="s">
        <v>1</v>
      </c>
      <c r="E1473" s="5">
        <v>14.222222222222221</v>
      </c>
      <c r="F1473" s="5"/>
      <c r="G1473" s="5">
        <v>279</v>
      </c>
      <c r="H1473" s="7">
        <v>279</v>
      </c>
      <c r="I1473" s="5"/>
    </row>
    <row r="1474" spans="2:9" x14ac:dyDescent="0.25">
      <c r="B1474" t="s">
        <v>8</v>
      </c>
      <c r="C1474" t="s">
        <v>8</v>
      </c>
      <c r="D1474" t="s">
        <v>10</v>
      </c>
      <c r="E1474" s="5">
        <v>7.1111111111111107</v>
      </c>
      <c r="F1474" s="5"/>
      <c r="G1474" s="5">
        <v>271</v>
      </c>
      <c r="H1474" s="7">
        <v>271</v>
      </c>
      <c r="I1474" s="5"/>
    </row>
    <row r="1475" spans="2:9" x14ac:dyDescent="0.25">
      <c r="B1475" t="s">
        <v>8</v>
      </c>
      <c r="C1475" t="s">
        <v>8</v>
      </c>
      <c r="D1475" t="s">
        <v>9</v>
      </c>
      <c r="E1475" s="5">
        <v>28.444444444444443</v>
      </c>
      <c r="F1475" s="5"/>
      <c r="G1475" s="5">
        <v>252</v>
      </c>
      <c r="H1475" s="7">
        <v>252</v>
      </c>
      <c r="I1475" s="5"/>
    </row>
    <row r="1476" spans="2:9" x14ac:dyDescent="0.25">
      <c r="B1476" t="s">
        <v>8</v>
      </c>
      <c r="C1476" t="s">
        <v>8</v>
      </c>
      <c r="D1476" t="s">
        <v>8</v>
      </c>
      <c r="E1476" s="5">
        <v>18.962962962962962</v>
      </c>
      <c r="F1476" s="5"/>
      <c r="G1476" s="5">
        <v>276</v>
      </c>
      <c r="H1476" s="7">
        <v>276</v>
      </c>
      <c r="I1476" s="5"/>
    </row>
    <row r="1477" spans="2:9" x14ac:dyDescent="0.25">
      <c r="B1477" t="s">
        <v>8</v>
      </c>
      <c r="C1477" t="s">
        <v>8</v>
      </c>
      <c r="D1477" t="s">
        <v>12</v>
      </c>
      <c r="E1477" s="5">
        <v>17.777777777777779</v>
      </c>
      <c r="F1477" s="5"/>
      <c r="G1477" s="5">
        <v>279</v>
      </c>
      <c r="H1477" s="7">
        <v>279</v>
      </c>
      <c r="I1477" s="5"/>
    </row>
    <row r="1478" spans="2:9" x14ac:dyDescent="0.25">
      <c r="B1478" t="s">
        <v>8</v>
      </c>
      <c r="C1478" t="s">
        <v>8</v>
      </c>
      <c r="D1478" t="s">
        <v>11</v>
      </c>
      <c r="E1478" s="5">
        <v>14.222222222222221</v>
      </c>
      <c r="F1478" s="5"/>
      <c r="G1478" s="5">
        <v>274</v>
      </c>
      <c r="H1478" s="7">
        <v>274</v>
      </c>
      <c r="I1478" s="5"/>
    </row>
    <row r="1479" spans="2:9" x14ac:dyDescent="0.25">
      <c r="B1479" t="s">
        <v>8</v>
      </c>
      <c r="C1479" t="s">
        <v>8</v>
      </c>
      <c r="D1479" t="s">
        <v>2</v>
      </c>
      <c r="E1479" s="5">
        <v>17.777777777777779</v>
      </c>
      <c r="F1479" s="5"/>
      <c r="G1479" s="5">
        <v>275</v>
      </c>
      <c r="H1479" s="7">
        <v>275</v>
      </c>
      <c r="I1479" s="5"/>
    </row>
    <row r="1480" spans="2:9" x14ac:dyDescent="0.25">
      <c r="B1480" t="s">
        <v>8</v>
      </c>
      <c r="C1480" t="s">
        <v>8</v>
      </c>
      <c r="D1480" t="s">
        <v>6</v>
      </c>
      <c r="E1480" s="5">
        <v>14.222222222222221</v>
      </c>
      <c r="F1480" s="5"/>
      <c r="G1480" s="5">
        <v>254</v>
      </c>
      <c r="H1480" s="7">
        <v>254</v>
      </c>
      <c r="I1480" s="5"/>
    </row>
    <row r="1481" spans="2:9" x14ac:dyDescent="0.25">
      <c r="B1481" t="s">
        <v>8</v>
      </c>
      <c r="C1481" t="s">
        <v>12</v>
      </c>
      <c r="D1481" t="s">
        <v>7</v>
      </c>
      <c r="E1481" s="5">
        <v>17.777777777777775</v>
      </c>
      <c r="F1481" s="5">
        <v>6.6666666666666661</v>
      </c>
      <c r="G1481" s="5">
        <v>270</v>
      </c>
      <c r="H1481" s="7">
        <v>203.33333333333334</v>
      </c>
      <c r="I1481" s="5">
        <v>203.33333333333334</v>
      </c>
    </row>
    <row r="1482" spans="2:9" x14ac:dyDescent="0.25">
      <c r="B1482" t="s">
        <v>8</v>
      </c>
      <c r="C1482" t="s">
        <v>12</v>
      </c>
      <c r="D1482" t="s">
        <v>0</v>
      </c>
      <c r="E1482" s="5">
        <v>26.666666666666664</v>
      </c>
      <c r="F1482" s="5">
        <v>5</v>
      </c>
      <c r="G1482" s="5">
        <v>278</v>
      </c>
      <c r="H1482" s="7">
        <v>228</v>
      </c>
      <c r="I1482" s="5">
        <v>228</v>
      </c>
    </row>
    <row r="1483" spans="2:9" x14ac:dyDescent="0.25">
      <c r="B1483" t="s">
        <v>8</v>
      </c>
      <c r="C1483" t="s">
        <v>12</v>
      </c>
      <c r="D1483" t="s">
        <v>5</v>
      </c>
      <c r="E1483" s="5">
        <v>17.777777777777775</v>
      </c>
      <c r="F1483" s="5">
        <v>6.6666666666666661</v>
      </c>
      <c r="G1483" s="5">
        <v>263</v>
      </c>
      <c r="H1483" s="7">
        <v>196.33333333333334</v>
      </c>
      <c r="I1483" s="5">
        <v>196.33333333333334</v>
      </c>
    </row>
    <row r="1484" spans="2:9" x14ac:dyDescent="0.25">
      <c r="B1484" t="s">
        <v>8</v>
      </c>
      <c r="C1484" t="s">
        <v>12</v>
      </c>
      <c r="D1484" t="s">
        <v>3</v>
      </c>
      <c r="E1484" s="5">
        <v>26.666666666666664</v>
      </c>
      <c r="F1484" s="5">
        <v>12.5</v>
      </c>
      <c r="G1484" s="5">
        <v>259</v>
      </c>
      <c r="H1484" s="7">
        <v>134</v>
      </c>
      <c r="I1484" s="5">
        <v>134</v>
      </c>
    </row>
    <row r="1485" spans="2:9" x14ac:dyDescent="0.25">
      <c r="B1485" t="s">
        <v>8</v>
      </c>
      <c r="C1485" t="s">
        <v>12</v>
      </c>
      <c r="D1485" t="s">
        <v>4</v>
      </c>
      <c r="E1485" s="5">
        <v>17.777777777777775</v>
      </c>
      <c r="F1485" s="5">
        <v>12.5</v>
      </c>
      <c r="G1485" s="5">
        <v>282</v>
      </c>
      <c r="H1485" s="7">
        <v>157</v>
      </c>
      <c r="I1485" s="5">
        <v>157</v>
      </c>
    </row>
    <row r="1486" spans="2:9" x14ac:dyDescent="0.25">
      <c r="B1486" t="s">
        <v>8</v>
      </c>
      <c r="C1486" t="s">
        <v>12</v>
      </c>
      <c r="D1486" t="s">
        <v>1</v>
      </c>
      <c r="E1486" s="5">
        <v>13.333333333333332</v>
      </c>
      <c r="F1486" s="5">
        <v>3.75</v>
      </c>
      <c r="G1486" s="5">
        <v>282</v>
      </c>
      <c r="H1486" s="7">
        <v>244.5</v>
      </c>
      <c r="I1486" s="5">
        <v>244.5</v>
      </c>
    </row>
    <row r="1487" spans="2:9" x14ac:dyDescent="0.25">
      <c r="B1487" t="s">
        <v>8</v>
      </c>
      <c r="C1487" t="s">
        <v>12</v>
      </c>
      <c r="D1487" t="s">
        <v>10</v>
      </c>
      <c r="E1487" s="5">
        <v>6.6666666666666661</v>
      </c>
      <c r="F1487" s="5">
        <v>1.4285714285714284</v>
      </c>
      <c r="G1487" s="5">
        <v>274</v>
      </c>
      <c r="H1487" s="7">
        <v>259.71428571428572</v>
      </c>
      <c r="I1487" s="5">
        <v>259.71428571428572</v>
      </c>
    </row>
    <row r="1488" spans="2:9" x14ac:dyDescent="0.25">
      <c r="B1488" t="s">
        <v>8</v>
      </c>
      <c r="C1488" t="s">
        <v>12</v>
      </c>
      <c r="D1488" t="s">
        <v>9</v>
      </c>
      <c r="E1488" s="5">
        <v>26.666666666666664</v>
      </c>
      <c r="F1488" s="5">
        <v>5</v>
      </c>
      <c r="G1488" s="5">
        <v>255</v>
      </c>
      <c r="H1488" s="7">
        <v>205</v>
      </c>
      <c r="I1488" s="5">
        <v>205</v>
      </c>
    </row>
    <row r="1489" spans="2:9" x14ac:dyDescent="0.25">
      <c r="B1489" t="s">
        <v>8</v>
      </c>
      <c r="C1489" t="s">
        <v>12</v>
      </c>
      <c r="D1489" t="s">
        <v>8</v>
      </c>
      <c r="E1489" s="5">
        <v>17.777777777777775</v>
      </c>
      <c r="F1489" s="5"/>
      <c r="G1489" s="5">
        <v>279</v>
      </c>
      <c r="H1489" s="7">
        <v>279</v>
      </c>
      <c r="I1489" s="5"/>
    </row>
    <row r="1490" spans="2:9" x14ac:dyDescent="0.25">
      <c r="B1490" t="s">
        <v>8</v>
      </c>
      <c r="C1490" t="s">
        <v>12</v>
      </c>
      <c r="D1490" t="s">
        <v>12</v>
      </c>
      <c r="E1490" s="5">
        <v>16.666666666666664</v>
      </c>
      <c r="F1490" s="5"/>
      <c r="G1490" s="5">
        <v>282</v>
      </c>
      <c r="H1490" s="7">
        <v>282</v>
      </c>
      <c r="I1490" s="5"/>
    </row>
    <row r="1491" spans="2:9" x14ac:dyDescent="0.25">
      <c r="B1491" t="s">
        <v>8</v>
      </c>
      <c r="C1491" t="s">
        <v>12</v>
      </c>
      <c r="D1491" t="s">
        <v>11</v>
      </c>
      <c r="E1491" s="5">
        <v>13.333333333333332</v>
      </c>
      <c r="F1491" s="5">
        <v>3.75</v>
      </c>
      <c r="G1491" s="5">
        <v>277</v>
      </c>
      <c r="H1491" s="7">
        <v>239.5</v>
      </c>
      <c r="I1491" s="5">
        <v>239.5</v>
      </c>
    </row>
    <row r="1492" spans="2:9" x14ac:dyDescent="0.25">
      <c r="B1492" t="s">
        <v>8</v>
      </c>
      <c r="C1492" t="s">
        <v>12</v>
      </c>
      <c r="D1492" t="s">
        <v>2</v>
      </c>
      <c r="E1492" s="5">
        <v>16.666666666666664</v>
      </c>
      <c r="F1492" s="5">
        <v>12.5</v>
      </c>
      <c r="G1492" s="5">
        <v>278</v>
      </c>
      <c r="H1492" s="7">
        <v>153</v>
      </c>
      <c r="I1492" s="5">
        <v>153</v>
      </c>
    </row>
    <row r="1493" spans="2:9" x14ac:dyDescent="0.25">
      <c r="B1493" t="s">
        <v>8</v>
      </c>
      <c r="C1493" t="s">
        <v>12</v>
      </c>
      <c r="D1493" t="s">
        <v>6</v>
      </c>
      <c r="E1493" s="5">
        <v>13.333333333333332</v>
      </c>
      <c r="F1493" s="5">
        <v>3.75</v>
      </c>
      <c r="G1493" s="5">
        <v>257</v>
      </c>
      <c r="H1493" s="7">
        <v>219.5</v>
      </c>
      <c r="I1493" s="5">
        <v>219.5</v>
      </c>
    </row>
    <row r="1494" spans="2:9" x14ac:dyDescent="0.25">
      <c r="B1494" t="s">
        <v>8</v>
      </c>
      <c r="C1494" t="s">
        <v>11</v>
      </c>
      <c r="D1494" t="s">
        <v>7</v>
      </c>
      <c r="E1494" s="5">
        <v>14.222222222222221</v>
      </c>
      <c r="F1494" s="5">
        <v>2.3703703703703702</v>
      </c>
      <c r="G1494" s="5">
        <v>265</v>
      </c>
      <c r="H1494" s="7">
        <v>241.2962962962963</v>
      </c>
      <c r="I1494" s="5">
        <v>241.2962962962963</v>
      </c>
    </row>
    <row r="1495" spans="2:9" x14ac:dyDescent="0.25">
      <c r="B1495" t="s">
        <v>8</v>
      </c>
      <c r="C1495" t="s">
        <v>11</v>
      </c>
      <c r="D1495" t="s">
        <v>0</v>
      </c>
      <c r="E1495" s="5">
        <v>21.333333333333332</v>
      </c>
      <c r="F1495" s="5">
        <v>4</v>
      </c>
      <c r="G1495" s="5">
        <v>273</v>
      </c>
      <c r="H1495" s="7">
        <v>233</v>
      </c>
      <c r="I1495" s="5">
        <v>233</v>
      </c>
    </row>
    <row r="1496" spans="2:9" x14ac:dyDescent="0.25">
      <c r="B1496" t="s">
        <v>8</v>
      </c>
      <c r="C1496" t="s">
        <v>11</v>
      </c>
      <c r="D1496" t="s">
        <v>5</v>
      </c>
      <c r="E1496" s="5">
        <v>14.222222222222221</v>
      </c>
      <c r="F1496" s="5">
        <v>2.3703703703703702</v>
      </c>
      <c r="G1496" s="5">
        <v>258</v>
      </c>
      <c r="H1496" s="7">
        <v>234.2962962962963</v>
      </c>
      <c r="I1496" s="5">
        <v>234.2962962962963</v>
      </c>
    </row>
    <row r="1497" spans="2:9" x14ac:dyDescent="0.25">
      <c r="B1497" t="s">
        <v>8</v>
      </c>
      <c r="C1497" t="s">
        <v>11</v>
      </c>
      <c r="D1497" t="s">
        <v>3</v>
      </c>
      <c r="E1497" s="5">
        <v>21.333333333333332</v>
      </c>
      <c r="F1497" s="5">
        <v>4</v>
      </c>
      <c r="G1497" s="5">
        <v>254</v>
      </c>
      <c r="H1497" s="7">
        <v>214</v>
      </c>
      <c r="I1497" s="5">
        <v>214</v>
      </c>
    </row>
    <row r="1498" spans="2:9" x14ac:dyDescent="0.25">
      <c r="B1498" t="s">
        <v>8</v>
      </c>
      <c r="C1498" t="s">
        <v>11</v>
      </c>
      <c r="D1498" t="s">
        <v>4</v>
      </c>
      <c r="E1498" s="5">
        <v>14.222222222222221</v>
      </c>
      <c r="F1498" s="5">
        <v>3.75</v>
      </c>
      <c r="G1498" s="5">
        <v>277</v>
      </c>
      <c r="H1498" s="7">
        <v>239.5</v>
      </c>
      <c r="I1498" s="5">
        <v>239.5</v>
      </c>
    </row>
    <row r="1499" spans="2:9" x14ac:dyDescent="0.25">
      <c r="B1499" t="s">
        <v>8</v>
      </c>
      <c r="C1499" t="s">
        <v>11</v>
      </c>
      <c r="D1499" t="s">
        <v>1</v>
      </c>
      <c r="E1499" s="5">
        <v>10.666666666666666</v>
      </c>
      <c r="F1499" s="5">
        <v>2.6666666666666665</v>
      </c>
      <c r="G1499" s="5">
        <v>277</v>
      </c>
      <c r="H1499" s="7">
        <v>250.33333333333334</v>
      </c>
      <c r="I1499" s="5">
        <v>250.33333333333334</v>
      </c>
    </row>
    <row r="1500" spans="2:9" x14ac:dyDescent="0.25">
      <c r="B1500" t="s">
        <v>8</v>
      </c>
      <c r="C1500" t="s">
        <v>11</v>
      </c>
      <c r="D1500" t="s">
        <v>10</v>
      </c>
      <c r="E1500" s="5">
        <v>5.333333333333333</v>
      </c>
      <c r="F1500" s="5">
        <v>0.875</v>
      </c>
      <c r="G1500" s="5">
        <v>269</v>
      </c>
      <c r="H1500" s="7">
        <v>260.25</v>
      </c>
      <c r="I1500" s="5">
        <v>260.25</v>
      </c>
    </row>
    <row r="1501" spans="2:9" x14ac:dyDescent="0.25">
      <c r="B1501" t="s">
        <v>8</v>
      </c>
      <c r="C1501" t="s">
        <v>11</v>
      </c>
      <c r="D1501" t="s">
        <v>9</v>
      </c>
      <c r="E1501" s="5">
        <v>21.333333333333332</v>
      </c>
      <c r="F1501" s="5">
        <v>4</v>
      </c>
      <c r="G1501" s="5">
        <v>250</v>
      </c>
      <c r="H1501" s="7">
        <v>210</v>
      </c>
      <c r="I1501" s="5">
        <v>210</v>
      </c>
    </row>
    <row r="1502" spans="2:9" x14ac:dyDescent="0.25">
      <c r="B1502" t="s">
        <v>8</v>
      </c>
      <c r="C1502" t="s">
        <v>11</v>
      </c>
      <c r="D1502" t="s">
        <v>8</v>
      </c>
      <c r="E1502" s="5">
        <v>14.222222222222221</v>
      </c>
      <c r="F1502" s="5"/>
      <c r="G1502" s="5">
        <v>274</v>
      </c>
      <c r="H1502" s="7">
        <v>274</v>
      </c>
      <c r="I1502" s="5"/>
    </row>
    <row r="1503" spans="2:9" x14ac:dyDescent="0.25">
      <c r="B1503" t="s">
        <v>8</v>
      </c>
      <c r="C1503" t="s">
        <v>11</v>
      </c>
      <c r="D1503" t="s">
        <v>12</v>
      </c>
      <c r="E1503" s="5">
        <v>13.333333333333332</v>
      </c>
      <c r="F1503" s="5">
        <v>3.75</v>
      </c>
      <c r="G1503" s="5">
        <v>277</v>
      </c>
      <c r="H1503" s="7">
        <v>239.5</v>
      </c>
      <c r="I1503" s="5">
        <v>239.5</v>
      </c>
    </row>
    <row r="1504" spans="2:9" x14ac:dyDescent="0.25">
      <c r="B1504" t="s">
        <v>8</v>
      </c>
      <c r="C1504" t="s">
        <v>11</v>
      </c>
      <c r="D1504" t="s">
        <v>11</v>
      </c>
      <c r="E1504" s="5">
        <v>10.666666666666666</v>
      </c>
      <c r="F1504" s="5"/>
      <c r="G1504" s="5">
        <v>272</v>
      </c>
      <c r="H1504" s="7">
        <v>272</v>
      </c>
      <c r="I1504" s="5"/>
    </row>
    <row r="1505" spans="2:9" x14ac:dyDescent="0.25">
      <c r="B1505" t="s">
        <v>8</v>
      </c>
      <c r="C1505" t="s">
        <v>11</v>
      </c>
      <c r="D1505" t="s">
        <v>2</v>
      </c>
      <c r="E1505" s="5">
        <v>13.333333333333332</v>
      </c>
      <c r="F1505" s="5">
        <v>3.75</v>
      </c>
      <c r="G1505" s="5">
        <v>273</v>
      </c>
      <c r="H1505" s="7">
        <v>235.5</v>
      </c>
      <c r="I1505" s="5">
        <v>235.5</v>
      </c>
    </row>
    <row r="1506" spans="2:9" x14ac:dyDescent="0.25">
      <c r="B1506" t="s">
        <v>8</v>
      </c>
      <c r="C1506" t="s">
        <v>11</v>
      </c>
      <c r="D1506" t="s">
        <v>6</v>
      </c>
      <c r="E1506" s="5">
        <v>10.666666666666666</v>
      </c>
      <c r="F1506" s="5">
        <v>2.6666666666666665</v>
      </c>
      <c r="G1506" s="5">
        <v>252</v>
      </c>
      <c r="H1506" s="7">
        <v>225.33333333333334</v>
      </c>
      <c r="I1506" s="5">
        <v>225.33333333333334</v>
      </c>
    </row>
    <row r="1507" spans="2:9" x14ac:dyDescent="0.25">
      <c r="B1507" t="s">
        <v>8</v>
      </c>
      <c r="C1507" t="s">
        <v>2</v>
      </c>
      <c r="D1507" t="s">
        <v>7</v>
      </c>
      <c r="E1507" s="5">
        <v>17.777777777777775</v>
      </c>
      <c r="F1507" s="5">
        <v>6.6666666666666661</v>
      </c>
      <c r="G1507" s="5">
        <v>266</v>
      </c>
      <c r="H1507" s="7">
        <v>199.33333333333334</v>
      </c>
      <c r="I1507" s="5">
        <v>199.33333333333334</v>
      </c>
    </row>
    <row r="1508" spans="2:9" x14ac:dyDescent="0.25">
      <c r="B1508" t="s">
        <v>8</v>
      </c>
      <c r="C1508" t="s">
        <v>2</v>
      </c>
      <c r="D1508" t="s">
        <v>0</v>
      </c>
      <c r="E1508" s="5">
        <v>26.666666666666664</v>
      </c>
      <c r="F1508" s="5">
        <v>5</v>
      </c>
      <c r="G1508" s="5">
        <v>274</v>
      </c>
      <c r="H1508" s="7">
        <v>224</v>
      </c>
      <c r="I1508" s="5">
        <v>224</v>
      </c>
    </row>
    <row r="1509" spans="2:9" x14ac:dyDescent="0.25">
      <c r="B1509" t="s">
        <v>8</v>
      </c>
      <c r="C1509" t="s">
        <v>2</v>
      </c>
      <c r="D1509" t="s">
        <v>5</v>
      </c>
      <c r="E1509" s="5">
        <v>17.777777777777775</v>
      </c>
      <c r="F1509" s="5">
        <v>6.6666666666666661</v>
      </c>
      <c r="G1509" s="5">
        <v>259</v>
      </c>
      <c r="H1509" s="7">
        <v>192.33333333333334</v>
      </c>
      <c r="I1509" s="5">
        <v>192.33333333333334</v>
      </c>
    </row>
    <row r="1510" spans="2:9" x14ac:dyDescent="0.25">
      <c r="B1510" t="s">
        <v>8</v>
      </c>
      <c r="C1510" t="s">
        <v>2</v>
      </c>
      <c r="D1510" t="s">
        <v>3</v>
      </c>
      <c r="E1510" s="5">
        <v>26.666666666666664</v>
      </c>
      <c r="F1510" s="5">
        <v>12.5</v>
      </c>
      <c r="G1510" s="5">
        <v>255</v>
      </c>
      <c r="H1510" s="7">
        <v>130</v>
      </c>
      <c r="I1510" s="5">
        <v>130</v>
      </c>
    </row>
    <row r="1511" spans="2:9" x14ac:dyDescent="0.25">
      <c r="B1511" t="s">
        <v>8</v>
      </c>
      <c r="C1511" t="s">
        <v>2</v>
      </c>
      <c r="D1511" t="s">
        <v>4</v>
      </c>
      <c r="E1511" s="5">
        <v>17.777777777777775</v>
      </c>
      <c r="F1511" s="5">
        <v>12.5</v>
      </c>
      <c r="G1511" s="5">
        <v>278</v>
      </c>
      <c r="H1511" s="7">
        <v>153</v>
      </c>
      <c r="I1511" s="5">
        <v>153</v>
      </c>
    </row>
    <row r="1512" spans="2:9" x14ac:dyDescent="0.25">
      <c r="B1512" t="s">
        <v>8</v>
      </c>
      <c r="C1512" t="s">
        <v>2</v>
      </c>
      <c r="D1512" t="s">
        <v>1</v>
      </c>
      <c r="E1512" s="5">
        <v>13.333333333333332</v>
      </c>
      <c r="F1512" s="5">
        <v>3.75</v>
      </c>
      <c r="G1512" s="5">
        <v>278</v>
      </c>
      <c r="H1512" s="7">
        <v>240.5</v>
      </c>
      <c r="I1512" s="5">
        <v>240.5</v>
      </c>
    </row>
    <row r="1513" spans="2:9" x14ac:dyDescent="0.25">
      <c r="B1513" t="s">
        <v>8</v>
      </c>
      <c r="C1513" t="s">
        <v>2</v>
      </c>
      <c r="D1513" t="s">
        <v>10</v>
      </c>
      <c r="E1513" s="5">
        <v>6.6666666666666661</v>
      </c>
      <c r="F1513" s="5">
        <v>1.75</v>
      </c>
      <c r="G1513" s="5">
        <v>270</v>
      </c>
      <c r="H1513" s="7">
        <v>252.5</v>
      </c>
      <c r="I1513" s="5">
        <v>252.5</v>
      </c>
    </row>
    <row r="1514" spans="2:9" x14ac:dyDescent="0.25">
      <c r="B1514" t="s">
        <v>8</v>
      </c>
      <c r="C1514" t="s">
        <v>2</v>
      </c>
      <c r="D1514" t="s">
        <v>9</v>
      </c>
      <c r="E1514" s="5">
        <v>26.666666666666664</v>
      </c>
      <c r="F1514" s="5">
        <v>5</v>
      </c>
      <c r="G1514" s="5">
        <v>251</v>
      </c>
      <c r="H1514" s="7">
        <v>201</v>
      </c>
      <c r="I1514" s="5">
        <v>201</v>
      </c>
    </row>
    <row r="1515" spans="2:9" x14ac:dyDescent="0.25">
      <c r="B1515" t="s">
        <v>8</v>
      </c>
      <c r="C1515" t="s">
        <v>2</v>
      </c>
      <c r="D1515" t="s">
        <v>8</v>
      </c>
      <c r="E1515" s="5">
        <v>17.777777777777775</v>
      </c>
      <c r="F1515" s="5"/>
      <c r="G1515" s="5">
        <v>275</v>
      </c>
      <c r="H1515" s="7">
        <v>275</v>
      </c>
      <c r="I1515" s="5"/>
    </row>
    <row r="1516" spans="2:9" x14ac:dyDescent="0.25">
      <c r="B1516" t="s">
        <v>8</v>
      </c>
      <c r="C1516" t="s">
        <v>2</v>
      </c>
      <c r="D1516" t="s">
        <v>12</v>
      </c>
      <c r="E1516" s="5">
        <v>16.666666666666664</v>
      </c>
      <c r="F1516" s="5">
        <v>12.5</v>
      </c>
      <c r="G1516" s="5">
        <v>278</v>
      </c>
      <c r="H1516" s="7">
        <v>153</v>
      </c>
      <c r="I1516" s="5">
        <v>153</v>
      </c>
    </row>
    <row r="1517" spans="2:9" x14ac:dyDescent="0.25">
      <c r="B1517" t="s">
        <v>8</v>
      </c>
      <c r="C1517" t="s">
        <v>2</v>
      </c>
      <c r="D1517" t="s">
        <v>11</v>
      </c>
      <c r="E1517" s="5">
        <v>13.333333333333332</v>
      </c>
      <c r="F1517" s="5">
        <v>3.75</v>
      </c>
      <c r="G1517" s="5">
        <v>273</v>
      </c>
      <c r="H1517" s="7">
        <v>235.5</v>
      </c>
      <c r="I1517" s="5">
        <v>235.5</v>
      </c>
    </row>
    <row r="1518" spans="2:9" x14ac:dyDescent="0.25">
      <c r="B1518" t="s">
        <v>8</v>
      </c>
      <c r="C1518" t="s">
        <v>2</v>
      </c>
      <c r="D1518" t="s">
        <v>2</v>
      </c>
      <c r="E1518" s="5">
        <v>16.666666666666664</v>
      </c>
      <c r="F1518" s="5"/>
      <c r="G1518" s="5">
        <v>274</v>
      </c>
      <c r="H1518" s="7">
        <v>274</v>
      </c>
      <c r="I1518" s="5"/>
    </row>
    <row r="1519" spans="2:9" x14ac:dyDescent="0.25">
      <c r="B1519" t="s">
        <v>8</v>
      </c>
      <c r="C1519" t="s">
        <v>2</v>
      </c>
      <c r="D1519" t="s">
        <v>6</v>
      </c>
      <c r="E1519" s="5">
        <v>13.333333333333332</v>
      </c>
      <c r="F1519" s="5">
        <v>3.75</v>
      </c>
      <c r="G1519" s="5">
        <v>253</v>
      </c>
      <c r="H1519" s="7">
        <v>215.5</v>
      </c>
      <c r="I1519" s="5">
        <v>215.5</v>
      </c>
    </row>
    <row r="1520" spans="2:9" x14ac:dyDescent="0.25">
      <c r="B1520" t="s">
        <v>8</v>
      </c>
      <c r="C1520" t="s">
        <v>6</v>
      </c>
      <c r="D1520" t="s">
        <v>7</v>
      </c>
      <c r="E1520" s="5">
        <v>14.222222222222221</v>
      </c>
      <c r="F1520" s="5">
        <v>3.5555555555555554</v>
      </c>
      <c r="G1520" s="5">
        <v>245</v>
      </c>
      <c r="H1520" s="7">
        <v>209.44444444444446</v>
      </c>
      <c r="I1520" s="5">
        <v>209.44444444444446</v>
      </c>
    </row>
    <row r="1521" spans="2:9" x14ac:dyDescent="0.25">
      <c r="B1521" t="s">
        <v>8</v>
      </c>
      <c r="C1521" t="s">
        <v>6</v>
      </c>
      <c r="D1521" t="s">
        <v>0</v>
      </c>
      <c r="E1521" s="5">
        <v>21.333333333333332</v>
      </c>
      <c r="F1521" s="5">
        <v>4</v>
      </c>
      <c r="G1521" s="5">
        <v>253</v>
      </c>
      <c r="H1521" s="7">
        <v>213</v>
      </c>
      <c r="I1521" s="5">
        <v>213</v>
      </c>
    </row>
    <row r="1522" spans="2:9" x14ac:dyDescent="0.25">
      <c r="B1522" t="s">
        <v>8</v>
      </c>
      <c r="C1522" t="s">
        <v>6</v>
      </c>
      <c r="D1522" t="s">
        <v>5</v>
      </c>
      <c r="E1522" s="5">
        <v>14.222222222222221</v>
      </c>
      <c r="F1522" s="5">
        <v>3.5555555555555554</v>
      </c>
      <c r="G1522" s="5">
        <v>238</v>
      </c>
      <c r="H1522" s="7">
        <v>202.44444444444446</v>
      </c>
      <c r="I1522" s="5">
        <v>202.44444444444446</v>
      </c>
    </row>
    <row r="1523" spans="2:9" x14ac:dyDescent="0.25">
      <c r="B1523" t="s">
        <v>8</v>
      </c>
      <c r="C1523" t="s">
        <v>6</v>
      </c>
      <c r="D1523" t="s">
        <v>3</v>
      </c>
      <c r="E1523" s="5">
        <v>21.333333333333332</v>
      </c>
      <c r="F1523" s="5">
        <v>4</v>
      </c>
      <c r="G1523" s="5">
        <v>234</v>
      </c>
      <c r="H1523" s="7">
        <v>194</v>
      </c>
      <c r="I1523" s="5">
        <v>194</v>
      </c>
    </row>
    <row r="1524" spans="2:9" x14ac:dyDescent="0.25">
      <c r="B1524" t="s">
        <v>8</v>
      </c>
      <c r="C1524" t="s">
        <v>6</v>
      </c>
      <c r="D1524" t="s">
        <v>4</v>
      </c>
      <c r="E1524" s="5">
        <v>14.222222222222221</v>
      </c>
      <c r="F1524" s="5">
        <v>3.75</v>
      </c>
      <c r="G1524" s="5">
        <v>257</v>
      </c>
      <c r="H1524" s="7">
        <v>219.5</v>
      </c>
      <c r="I1524" s="5">
        <v>219.5</v>
      </c>
    </row>
    <row r="1525" spans="2:9" x14ac:dyDescent="0.25">
      <c r="B1525" t="s">
        <v>8</v>
      </c>
      <c r="C1525" t="s">
        <v>6</v>
      </c>
      <c r="D1525" t="s">
        <v>1</v>
      </c>
      <c r="E1525" s="5">
        <v>10.666666666666666</v>
      </c>
      <c r="F1525" s="5">
        <v>2.6666666666666665</v>
      </c>
      <c r="G1525" s="5">
        <v>257</v>
      </c>
      <c r="H1525" s="7">
        <v>230.33333333333334</v>
      </c>
      <c r="I1525" s="5">
        <v>230.33333333333334</v>
      </c>
    </row>
    <row r="1526" spans="2:9" x14ac:dyDescent="0.25">
      <c r="B1526" t="s">
        <v>8</v>
      </c>
      <c r="C1526" t="s">
        <v>6</v>
      </c>
      <c r="D1526" t="s">
        <v>10</v>
      </c>
      <c r="E1526" s="5">
        <v>5.333333333333333</v>
      </c>
      <c r="F1526" s="5">
        <v>1.75</v>
      </c>
      <c r="G1526" s="5">
        <v>249</v>
      </c>
      <c r="H1526" s="7">
        <v>231.5</v>
      </c>
      <c r="I1526" s="5">
        <v>231.5</v>
      </c>
    </row>
    <row r="1527" spans="2:9" x14ac:dyDescent="0.25">
      <c r="B1527" t="s">
        <v>8</v>
      </c>
      <c r="C1527" t="s">
        <v>6</v>
      </c>
      <c r="D1527" t="s">
        <v>9</v>
      </c>
      <c r="E1527" s="5">
        <v>21.333333333333332</v>
      </c>
      <c r="F1527" s="5">
        <v>4</v>
      </c>
      <c r="G1527" s="5">
        <v>230</v>
      </c>
      <c r="H1527" s="7">
        <v>190</v>
      </c>
      <c r="I1527" s="5">
        <v>190</v>
      </c>
    </row>
    <row r="1528" spans="2:9" x14ac:dyDescent="0.25">
      <c r="B1528" t="s">
        <v>8</v>
      </c>
      <c r="C1528" t="s">
        <v>6</v>
      </c>
      <c r="D1528" t="s">
        <v>8</v>
      </c>
      <c r="E1528" s="5">
        <v>14.222222222222221</v>
      </c>
      <c r="F1528" s="5"/>
      <c r="G1528" s="5">
        <v>254</v>
      </c>
      <c r="H1528" s="7">
        <v>254</v>
      </c>
      <c r="I1528" s="5"/>
    </row>
    <row r="1529" spans="2:9" x14ac:dyDescent="0.25">
      <c r="B1529" t="s">
        <v>8</v>
      </c>
      <c r="C1529" t="s">
        <v>6</v>
      </c>
      <c r="D1529" t="s">
        <v>12</v>
      </c>
      <c r="E1529" s="5">
        <v>13.333333333333332</v>
      </c>
      <c r="F1529" s="5">
        <v>3.75</v>
      </c>
      <c r="G1529" s="5">
        <v>257</v>
      </c>
      <c r="H1529" s="7">
        <v>219.5</v>
      </c>
      <c r="I1529" s="5">
        <v>219.5</v>
      </c>
    </row>
    <row r="1530" spans="2:9" x14ac:dyDescent="0.25">
      <c r="B1530" t="s">
        <v>8</v>
      </c>
      <c r="C1530" t="s">
        <v>6</v>
      </c>
      <c r="D1530" t="s">
        <v>11</v>
      </c>
      <c r="E1530" s="5">
        <v>10.666666666666666</v>
      </c>
      <c r="F1530" s="5">
        <v>2.6666666666666665</v>
      </c>
      <c r="G1530" s="5">
        <v>252</v>
      </c>
      <c r="H1530" s="7">
        <v>225.33333333333334</v>
      </c>
      <c r="I1530" s="5">
        <v>225.33333333333334</v>
      </c>
    </row>
    <row r="1531" spans="2:9" x14ac:dyDescent="0.25">
      <c r="B1531" t="s">
        <v>8</v>
      </c>
      <c r="C1531" t="s">
        <v>6</v>
      </c>
      <c r="D1531" t="s">
        <v>2</v>
      </c>
      <c r="E1531" s="5">
        <v>13.333333333333332</v>
      </c>
      <c r="F1531" s="5">
        <v>3.75</v>
      </c>
      <c r="G1531" s="5">
        <v>253</v>
      </c>
      <c r="H1531" s="7">
        <v>215.5</v>
      </c>
      <c r="I1531" s="5">
        <v>215.5</v>
      </c>
    </row>
    <row r="1532" spans="2:9" x14ac:dyDescent="0.25">
      <c r="B1532" t="s">
        <v>8</v>
      </c>
      <c r="C1532" t="s">
        <v>6</v>
      </c>
      <c r="D1532" t="s">
        <v>6</v>
      </c>
      <c r="E1532" s="5">
        <v>10.666666666666666</v>
      </c>
      <c r="F1532" s="5"/>
      <c r="G1532" s="5">
        <v>232</v>
      </c>
      <c r="H1532" s="7">
        <v>232</v>
      </c>
      <c r="I1532" s="5"/>
    </row>
    <row r="1533" spans="2:9" x14ac:dyDescent="0.25">
      <c r="B1533" t="s">
        <v>12</v>
      </c>
      <c r="C1533" t="s">
        <v>7</v>
      </c>
      <c r="D1533" t="s">
        <v>7</v>
      </c>
      <c r="E1533" s="5">
        <v>17.777777777777775</v>
      </c>
      <c r="F1533" s="5"/>
      <c r="G1533" s="5">
        <v>261</v>
      </c>
      <c r="H1533" s="7">
        <v>261</v>
      </c>
      <c r="I1533" s="5"/>
    </row>
    <row r="1534" spans="2:9" x14ac:dyDescent="0.25">
      <c r="B1534" t="s">
        <v>12</v>
      </c>
      <c r="C1534" t="s">
        <v>7</v>
      </c>
      <c r="D1534" t="s">
        <v>0</v>
      </c>
      <c r="E1534" s="5">
        <v>26.666666666666664</v>
      </c>
      <c r="F1534" s="5">
        <v>5.333333333333333</v>
      </c>
      <c r="G1534" s="5">
        <v>269</v>
      </c>
      <c r="H1534" s="7">
        <v>215.66666666666669</v>
      </c>
      <c r="I1534" s="5">
        <v>215.66666666666669</v>
      </c>
    </row>
    <row r="1535" spans="2:9" x14ac:dyDescent="0.25">
      <c r="B1535" t="s">
        <v>12</v>
      </c>
      <c r="C1535" t="s">
        <v>7</v>
      </c>
      <c r="D1535" t="s">
        <v>5</v>
      </c>
      <c r="E1535" s="5">
        <v>17.777777777777775</v>
      </c>
      <c r="F1535" s="5">
        <v>4.4444444444444438</v>
      </c>
      <c r="G1535" s="5">
        <v>254</v>
      </c>
      <c r="H1535" s="7">
        <v>209.55555555555557</v>
      </c>
      <c r="I1535" s="5">
        <v>209.55555555555557</v>
      </c>
    </row>
    <row r="1536" spans="2:9" x14ac:dyDescent="0.25">
      <c r="B1536" t="s">
        <v>12</v>
      </c>
      <c r="C1536" t="s">
        <v>7</v>
      </c>
      <c r="D1536" t="s">
        <v>3</v>
      </c>
      <c r="E1536" s="5">
        <v>26.666666666666664</v>
      </c>
      <c r="F1536" s="5">
        <v>8.3333333333333321</v>
      </c>
      <c r="G1536" s="5">
        <v>250</v>
      </c>
      <c r="H1536" s="7">
        <v>166.66666666666669</v>
      </c>
      <c r="I1536" s="5">
        <v>166.66666666666669</v>
      </c>
    </row>
    <row r="1537" spans="2:9" x14ac:dyDescent="0.25">
      <c r="B1537" t="s">
        <v>12</v>
      </c>
      <c r="C1537" t="s">
        <v>7</v>
      </c>
      <c r="D1537" t="s">
        <v>4</v>
      </c>
      <c r="E1537" s="5">
        <v>17.777777777777775</v>
      </c>
      <c r="F1537" s="5">
        <v>8.3333333333333321</v>
      </c>
      <c r="G1537" s="5">
        <v>273</v>
      </c>
      <c r="H1537" s="7">
        <v>189.66666666666669</v>
      </c>
      <c r="I1537" s="5">
        <v>189.66666666666669</v>
      </c>
    </row>
    <row r="1538" spans="2:9" x14ac:dyDescent="0.25">
      <c r="B1538" t="s">
        <v>12</v>
      </c>
      <c r="C1538" t="s">
        <v>7</v>
      </c>
      <c r="D1538" t="s">
        <v>1</v>
      </c>
      <c r="E1538" s="5">
        <v>13.333333333333332</v>
      </c>
      <c r="F1538" s="5">
        <v>2.6666666666666665</v>
      </c>
      <c r="G1538" s="5">
        <v>273</v>
      </c>
      <c r="H1538" s="7">
        <v>246.33333333333334</v>
      </c>
      <c r="I1538" s="5">
        <v>246.33333333333334</v>
      </c>
    </row>
    <row r="1539" spans="2:9" x14ac:dyDescent="0.25">
      <c r="B1539" t="s">
        <v>12</v>
      </c>
      <c r="C1539" t="s">
        <v>7</v>
      </c>
      <c r="D1539" t="s">
        <v>10</v>
      </c>
      <c r="E1539" s="5">
        <v>6.6666666666666661</v>
      </c>
      <c r="F1539" s="5">
        <v>1.3333333333333333</v>
      </c>
      <c r="G1539" s="5">
        <v>265</v>
      </c>
      <c r="H1539" s="7">
        <v>251.66666666666666</v>
      </c>
      <c r="I1539" s="5">
        <v>251.66666666666666</v>
      </c>
    </row>
    <row r="1540" spans="2:9" x14ac:dyDescent="0.25">
      <c r="B1540" t="s">
        <v>12</v>
      </c>
      <c r="C1540" t="s">
        <v>7</v>
      </c>
      <c r="D1540" t="s">
        <v>9</v>
      </c>
      <c r="E1540" s="5">
        <v>26.666666666666664</v>
      </c>
      <c r="F1540" s="5">
        <v>5.333333333333333</v>
      </c>
      <c r="G1540" s="5">
        <v>246</v>
      </c>
      <c r="H1540" s="7">
        <v>192.66666666666669</v>
      </c>
      <c r="I1540" s="5">
        <v>192.66666666666669</v>
      </c>
    </row>
    <row r="1541" spans="2:9" x14ac:dyDescent="0.25">
      <c r="B1541" t="s">
        <v>12</v>
      </c>
      <c r="C1541" t="s">
        <v>7</v>
      </c>
      <c r="D1541" t="s">
        <v>8</v>
      </c>
      <c r="E1541" s="5">
        <v>17.777777777777775</v>
      </c>
      <c r="F1541" s="5">
        <v>6.6666666666666661</v>
      </c>
      <c r="G1541" s="5">
        <v>270</v>
      </c>
      <c r="H1541" s="7">
        <v>203.33333333333334</v>
      </c>
      <c r="I1541" s="5">
        <v>203.33333333333334</v>
      </c>
    </row>
    <row r="1542" spans="2:9" x14ac:dyDescent="0.25">
      <c r="B1542" t="s">
        <v>12</v>
      </c>
      <c r="C1542" t="s">
        <v>7</v>
      </c>
      <c r="D1542" t="s">
        <v>12</v>
      </c>
      <c r="E1542" s="5">
        <v>16.666666666666664</v>
      </c>
      <c r="F1542" s="5"/>
      <c r="G1542" s="5">
        <v>273</v>
      </c>
      <c r="H1542" s="7">
        <v>273</v>
      </c>
      <c r="I1542" s="5"/>
    </row>
    <row r="1543" spans="2:9" x14ac:dyDescent="0.25">
      <c r="B1543" t="s">
        <v>12</v>
      </c>
      <c r="C1543" t="s">
        <v>7</v>
      </c>
      <c r="D1543" t="s">
        <v>11</v>
      </c>
      <c r="E1543" s="5">
        <v>13.333333333333332</v>
      </c>
      <c r="F1543" s="5">
        <v>2.6666666666666665</v>
      </c>
      <c r="G1543" s="5">
        <v>268</v>
      </c>
      <c r="H1543" s="7">
        <v>241.33333333333334</v>
      </c>
      <c r="I1543" s="5">
        <v>241.33333333333334</v>
      </c>
    </row>
    <row r="1544" spans="2:9" x14ac:dyDescent="0.25">
      <c r="B1544" t="s">
        <v>12</v>
      </c>
      <c r="C1544" t="s">
        <v>7</v>
      </c>
      <c r="D1544" t="s">
        <v>2</v>
      </c>
      <c r="E1544" s="5">
        <v>16.666666666666664</v>
      </c>
      <c r="F1544" s="5">
        <v>8.3333333333333321</v>
      </c>
      <c r="G1544" s="5">
        <v>269</v>
      </c>
      <c r="H1544" s="7">
        <v>185.66666666666669</v>
      </c>
      <c r="I1544" s="5">
        <v>185.66666666666669</v>
      </c>
    </row>
    <row r="1545" spans="2:9" x14ac:dyDescent="0.25">
      <c r="B1545" t="s">
        <v>12</v>
      </c>
      <c r="C1545" t="s">
        <v>7</v>
      </c>
      <c r="D1545" t="s">
        <v>6</v>
      </c>
      <c r="E1545" s="5">
        <v>13.333333333333332</v>
      </c>
      <c r="F1545" s="5">
        <v>2.6666666666666665</v>
      </c>
      <c r="G1545" s="5">
        <v>248</v>
      </c>
      <c r="H1545" s="7">
        <v>221.33333333333334</v>
      </c>
      <c r="I1545" s="5">
        <v>221.33333333333334</v>
      </c>
    </row>
    <row r="1546" spans="2:9" x14ac:dyDescent="0.25">
      <c r="B1546" t="s">
        <v>12</v>
      </c>
      <c r="C1546" t="s">
        <v>0</v>
      </c>
      <c r="D1546" t="s">
        <v>7</v>
      </c>
      <c r="E1546" s="5">
        <v>26.666666666666664</v>
      </c>
      <c r="F1546" s="5">
        <v>5.333333333333333</v>
      </c>
      <c r="G1546" s="5">
        <v>269</v>
      </c>
      <c r="H1546" s="7">
        <v>215.66666666666669</v>
      </c>
      <c r="I1546" s="5">
        <v>215.66666666666669</v>
      </c>
    </row>
    <row r="1547" spans="2:9" x14ac:dyDescent="0.25">
      <c r="B1547" t="s">
        <v>12</v>
      </c>
      <c r="C1547" t="s">
        <v>0</v>
      </c>
      <c r="D1547" t="s">
        <v>0</v>
      </c>
      <c r="E1547" s="5">
        <v>40</v>
      </c>
      <c r="F1547" s="5"/>
      <c r="G1547" s="5">
        <v>277</v>
      </c>
      <c r="H1547" s="7">
        <v>277</v>
      </c>
      <c r="I1547" s="5"/>
    </row>
    <row r="1548" spans="2:9" x14ac:dyDescent="0.25">
      <c r="B1548" t="s">
        <v>12</v>
      </c>
      <c r="C1548" t="s">
        <v>0</v>
      </c>
      <c r="D1548" t="s">
        <v>5</v>
      </c>
      <c r="E1548" s="5">
        <v>26.666666666666664</v>
      </c>
      <c r="F1548" s="5">
        <v>5.333333333333333</v>
      </c>
      <c r="G1548" s="5">
        <v>262</v>
      </c>
      <c r="H1548" s="7">
        <v>208.66666666666669</v>
      </c>
      <c r="I1548" s="5">
        <v>208.66666666666669</v>
      </c>
    </row>
    <row r="1549" spans="2:9" x14ac:dyDescent="0.25">
      <c r="B1549" t="s">
        <v>12</v>
      </c>
      <c r="C1549" t="s">
        <v>0</v>
      </c>
      <c r="D1549" t="s">
        <v>3</v>
      </c>
      <c r="E1549" s="5">
        <v>40</v>
      </c>
      <c r="F1549" s="5">
        <v>21.333333333333332</v>
      </c>
      <c r="G1549" s="5">
        <v>258</v>
      </c>
      <c r="H1549" s="7">
        <v>44.666666666666686</v>
      </c>
      <c r="I1549" s="5">
        <v>44.666666666666686</v>
      </c>
    </row>
    <row r="1550" spans="2:9" x14ac:dyDescent="0.25">
      <c r="B1550" t="s">
        <v>12</v>
      </c>
      <c r="C1550" t="s">
        <v>0</v>
      </c>
      <c r="D1550" t="s">
        <v>4</v>
      </c>
      <c r="E1550" s="5">
        <v>26.666666666666664</v>
      </c>
      <c r="F1550" s="5">
        <v>7.1111111111111107</v>
      </c>
      <c r="G1550" s="5">
        <v>281</v>
      </c>
      <c r="H1550" s="7">
        <v>209.88888888888889</v>
      </c>
      <c r="I1550" s="5">
        <v>209.88888888888889</v>
      </c>
    </row>
    <row r="1551" spans="2:9" x14ac:dyDescent="0.25">
      <c r="B1551" t="s">
        <v>12</v>
      </c>
      <c r="C1551" t="s">
        <v>0</v>
      </c>
      <c r="D1551" t="s">
        <v>1</v>
      </c>
      <c r="E1551" s="5">
        <v>20</v>
      </c>
      <c r="F1551" s="5">
        <v>12</v>
      </c>
      <c r="G1551" s="5">
        <v>281</v>
      </c>
      <c r="H1551" s="7">
        <v>161</v>
      </c>
      <c r="I1551" s="5">
        <v>161</v>
      </c>
    </row>
    <row r="1552" spans="2:9" x14ac:dyDescent="0.25">
      <c r="B1552" t="s">
        <v>12</v>
      </c>
      <c r="C1552" t="s">
        <v>0</v>
      </c>
      <c r="D1552" t="s">
        <v>10</v>
      </c>
      <c r="E1552" s="5">
        <v>10</v>
      </c>
      <c r="F1552" s="5">
        <v>5.333333333333333</v>
      </c>
      <c r="G1552" s="5">
        <v>273</v>
      </c>
      <c r="H1552" s="7">
        <v>219.66666666666669</v>
      </c>
      <c r="I1552" s="5">
        <v>219.66666666666669</v>
      </c>
    </row>
    <row r="1553" spans="2:9" x14ac:dyDescent="0.25">
      <c r="B1553" t="s">
        <v>12</v>
      </c>
      <c r="C1553" t="s">
        <v>0</v>
      </c>
      <c r="D1553" t="s">
        <v>9</v>
      </c>
      <c r="E1553" s="5">
        <v>40</v>
      </c>
      <c r="F1553" s="5">
        <v>21.333333333333332</v>
      </c>
      <c r="G1553" s="5">
        <v>254</v>
      </c>
      <c r="H1553" s="7">
        <v>40.666666666666686</v>
      </c>
      <c r="I1553" s="5">
        <v>40.666666666666686</v>
      </c>
    </row>
    <row r="1554" spans="2:9" x14ac:dyDescent="0.25">
      <c r="B1554" t="s">
        <v>12</v>
      </c>
      <c r="C1554" t="s">
        <v>0</v>
      </c>
      <c r="D1554" t="s">
        <v>8</v>
      </c>
      <c r="E1554" s="5">
        <v>26.666666666666664</v>
      </c>
      <c r="F1554" s="5">
        <v>5</v>
      </c>
      <c r="G1554" s="5">
        <v>278</v>
      </c>
      <c r="H1554" s="7">
        <v>228</v>
      </c>
      <c r="I1554" s="5">
        <v>228</v>
      </c>
    </row>
    <row r="1555" spans="2:9" x14ac:dyDescent="0.25">
      <c r="B1555" t="s">
        <v>12</v>
      </c>
      <c r="C1555" t="s">
        <v>0</v>
      </c>
      <c r="D1555" t="s">
        <v>12</v>
      </c>
      <c r="E1555" s="5">
        <v>25</v>
      </c>
      <c r="F1555" s="5"/>
      <c r="G1555" s="5">
        <v>281</v>
      </c>
      <c r="H1555" s="7">
        <v>281</v>
      </c>
      <c r="I1555" s="5"/>
    </row>
    <row r="1556" spans="2:9" x14ac:dyDescent="0.25">
      <c r="B1556" t="s">
        <v>12</v>
      </c>
      <c r="C1556" t="s">
        <v>0</v>
      </c>
      <c r="D1556" t="s">
        <v>11</v>
      </c>
      <c r="E1556" s="5">
        <v>20</v>
      </c>
      <c r="F1556" s="5">
        <v>12</v>
      </c>
      <c r="G1556" s="5">
        <v>276</v>
      </c>
      <c r="H1556" s="7">
        <v>156</v>
      </c>
      <c r="I1556" s="5">
        <v>156</v>
      </c>
    </row>
    <row r="1557" spans="2:9" x14ac:dyDescent="0.25">
      <c r="B1557" t="s">
        <v>12</v>
      </c>
      <c r="C1557" t="s">
        <v>0</v>
      </c>
      <c r="D1557" t="s">
        <v>2</v>
      </c>
      <c r="E1557" s="5">
        <v>25</v>
      </c>
      <c r="F1557" s="5">
        <v>7.1111111111111107</v>
      </c>
      <c r="G1557" s="5">
        <v>277</v>
      </c>
      <c r="H1557" s="7">
        <v>205.88888888888889</v>
      </c>
      <c r="I1557" s="5">
        <v>205.88888888888889</v>
      </c>
    </row>
    <row r="1558" spans="2:9" x14ac:dyDescent="0.25">
      <c r="B1558" t="s">
        <v>12</v>
      </c>
      <c r="C1558" t="s">
        <v>0</v>
      </c>
      <c r="D1558" t="s">
        <v>6</v>
      </c>
      <c r="E1558" s="5">
        <v>20</v>
      </c>
      <c r="F1558" s="5">
        <v>12</v>
      </c>
      <c r="G1558" s="5">
        <v>256</v>
      </c>
      <c r="H1558" s="7">
        <v>136</v>
      </c>
      <c r="I1558" s="5">
        <v>136</v>
      </c>
    </row>
    <row r="1559" spans="2:9" x14ac:dyDescent="0.25">
      <c r="B1559" t="s">
        <v>12</v>
      </c>
      <c r="C1559" t="s">
        <v>5</v>
      </c>
      <c r="D1559" t="s">
        <v>7</v>
      </c>
      <c r="E1559" s="5">
        <v>17.777777777777775</v>
      </c>
      <c r="F1559" s="5">
        <v>4.4444444444444438</v>
      </c>
      <c r="G1559" s="5">
        <v>254</v>
      </c>
      <c r="H1559" s="7">
        <v>209.55555555555557</v>
      </c>
      <c r="I1559" s="5">
        <v>209.55555555555557</v>
      </c>
    </row>
    <row r="1560" spans="2:9" x14ac:dyDescent="0.25">
      <c r="B1560" t="s">
        <v>12</v>
      </c>
      <c r="C1560" t="s">
        <v>5</v>
      </c>
      <c r="D1560" t="s">
        <v>0</v>
      </c>
      <c r="E1560" s="5">
        <v>26.666666666666664</v>
      </c>
      <c r="F1560" s="5">
        <v>5.333333333333333</v>
      </c>
      <c r="G1560" s="5">
        <v>262</v>
      </c>
      <c r="H1560" s="7">
        <v>208.66666666666669</v>
      </c>
      <c r="I1560" s="5">
        <v>208.66666666666669</v>
      </c>
    </row>
    <row r="1561" spans="2:9" x14ac:dyDescent="0.25">
      <c r="B1561" t="s">
        <v>12</v>
      </c>
      <c r="C1561" t="s">
        <v>5</v>
      </c>
      <c r="D1561" t="s">
        <v>5</v>
      </c>
      <c r="E1561" s="5">
        <v>17.777777777777775</v>
      </c>
      <c r="F1561" s="5"/>
      <c r="G1561" s="5">
        <v>247</v>
      </c>
      <c r="H1561" s="7">
        <v>247</v>
      </c>
      <c r="I1561" s="5"/>
    </row>
    <row r="1562" spans="2:9" x14ac:dyDescent="0.25">
      <c r="B1562" t="s">
        <v>12</v>
      </c>
      <c r="C1562" t="s">
        <v>5</v>
      </c>
      <c r="D1562" t="s">
        <v>3</v>
      </c>
      <c r="E1562" s="5">
        <v>26.666666666666664</v>
      </c>
      <c r="F1562" s="5">
        <v>8.3333333333333321</v>
      </c>
      <c r="G1562" s="5">
        <v>243</v>
      </c>
      <c r="H1562" s="7">
        <v>159.66666666666669</v>
      </c>
      <c r="I1562" s="5">
        <v>159.66666666666669</v>
      </c>
    </row>
    <row r="1563" spans="2:9" x14ac:dyDescent="0.25">
      <c r="B1563" t="s">
        <v>12</v>
      </c>
      <c r="C1563" t="s">
        <v>5</v>
      </c>
      <c r="D1563" t="s">
        <v>4</v>
      </c>
      <c r="E1563" s="5">
        <v>17.777777777777775</v>
      </c>
      <c r="F1563" s="5">
        <v>8.3333333333333321</v>
      </c>
      <c r="G1563" s="5">
        <v>266</v>
      </c>
      <c r="H1563" s="7">
        <v>182.66666666666669</v>
      </c>
      <c r="I1563" s="5">
        <v>182.66666666666669</v>
      </c>
    </row>
    <row r="1564" spans="2:9" x14ac:dyDescent="0.25">
      <c r="B1564" t="s">
        <v>12</v>
      </c>
      <c r="C1564" t="s">
        <v>5</v>
      </c>
      <c r="D1564" t="s">
        <v>1</v>
      </c>
      <c r="E1564" s="5">
        <v>13.333333333333332</v>
      </c>
      <c r="F1564" s="5">
        <v>2.6666666666666665</v>
      </c>
      <c r="G1564" s="5">
        <v>266</v>
      </c>
      <c r="H1564" s="7">
        <v>239.33333333333334</v>
      </c>
      <c r="I1564" s="5">
        <v>239.33333333333334</v>
      </c>
    </row>
    <row r="1565" spans="2:9" x14ac:dyDescent="0.25">
      <c r="B1565" t="s">
        <v>12</v>
      </c>
      <c r="C1565" t="s">
        <v>5</v>
      </c>
      <c r="D1565" t="s">
        <v>10</v>
      </c>
      <c r="E1565" s="5">
        <v>6.6666666666666661</v>
      </c>
      <c r="F1565" s="5">
        <v>1.3333333333333333</v>
      </c>
      <c r="G1565" s="5">
        <v>258</v>
      </c>
      <c r="H1565" s="7">
        <v>244.66666666666666</v>
      </c>
      <c r="I1565" s="5">
        <v>244.66666666666666</v>
      </c>
    </row>
    <row r="1566" spans="2:9" x14ac:dyDescent="0.25">
      <c r="B1566" t="s">
        <v>12</v>
      </c>
      <c r="C1566" t="s">
        <v>5</v>
      </c>
      <c r="D1566" t="s">
        <v>9</v>
      </c>
      <c r="E1566" s="5">
        <v>26.666666666666664</v>
      </c>
      <c r="F1566" s="5">
        <v>5.333333333333333</v>
      </c>
      <c r="G1566" s="5">
        <v>239</v>
      </c>
      <c r="H1566" s="7">
        <v>185.66666666666669</v>
      </c>
      <c r="I1566" s="5">
        <v>185.66666666666669</v>
      </c>
    </row>
    <row r="1567" spans="2:9" x14ac:dyDescent="0.25">
      <c r="B1567" t="s">
        <v>12</v>
      </c>
      <c r="C1567" t="s">
        <v>5</v>
      </c>
      <c r="D1567" t="s">
        <v>8</v>
      </c>
      <c r="E1567" s="5">
        <v>17.777777777777775</v>
      </c>
      <c r="F1567" s="5">
        <v>6.6666666666666661</v>
      </c>
      <c r="G1567" s="5">
        <v>263</v>
      </c>
      <c r="H1567" s="7">
        <v>196.33333333333334</v>
      </c>
      <c r="I1567" s="5">
        <v>196.33333333333334</v>
      </c>
    </row>
    <row r="1568" spans="2:9" x14ac:dyDescent="0.25">
      <c r="B1568" t="s">
        <v>12</v>
      </c>
      <c r="C1568" t="s">
        <v>5</v>
      </c>
      <c r="D1568" t="s">
        <v>12</v>
      </c>
      <c r="E1568" s="5">
        <v>16.666666666666664</v>
      </c>
      <c r="F1568" s="5"/>
      <c r="G1568" s="5">
        <v>266</v>
      </c>
      <c r="H1568" s="7">
        <v>266</v>
      </c>
      <c r="I1568" s="5"/>
    </row>
    <row r="1569" spans="1:9" x14ac:dyDescent="0.25">
      <c r="B1569" t="s">
        <v>12</v>
      </c>
      <c r="C1569" t="s">
        <v>5</v>
      </c>
      <c r="D1569" t="s">
        <v>11</v>
      </c>
      <c r="E1569" s="5">
        <v>13.333333333333332</v>
      </c>
      <c r="F1569" s="5">
        <v>2.6666666666666665</v>
      </c>
      <c r="G1569" s="5">
        <v>261</v>
      </c>
      <c r="H1569" s="7">
        <v>234.33333333333334</v>
      </c>
      <c r="I1569" s="5">
        <v>234.33333333333334</v>
      </c>
    </row>
    <row r="1570" spans="1:9" x14ac:dyDescent="0.25">
      <c r="B1570" t="s">
        <v>12</v>
      </c>
      <c r="C1570" t="s">
        <v>5</v>
      </c>
      <c r="D1570" t="s">
        <v>2</v>
      </c>
      <c r="E1570" s="5">
        <v>16.666666666666664</v>
      </c>
      <c r="F1570" s="5">
        <v>8.3333333333333321</v>
      </c>
      <c r="G1570" s="5">
        <v>262</v>
      </c>
      <c r="H1570" s="7">
        <v>178.66666666666669</v>
      </c>
      <c r="I1570" s="5">
        <v>178.66666666666669</v>
      </c>
    </row>
    <row r="1571" spans="1:9" x14ac:dyDescent="0.25">
      <c r="B1571" t="s">
        <v>12</v>
      </c>
      <c r="C1571" t="s">
        <v>5</v>
      </c>
      <c r="D1571" t="s">
        <v>6</v>
      </c>
      <c r="E1571" s="5">
        <v>13.333333333333332</v>
      </c>
      <c r="F1571" s="5">
        <v>2.6666666666666665</v>
      </c>
      <c r="G1571" s="5">
        <v>241</v>
      </c>
      <c r="H1571" s="7">
        <v>214.33333333333334</v>
      </c>
      <c r="I1571" s="5">
        <v>214.33333333333334</v>
      </c>
    </row>
    <row r="1572" spans="1:9" x14ac:dyDescent="0.25">
      <c r="B1572" t="s">
        <v>12</v>
      </c>
      <c r="C1572" t="s">
        <v>3</v>
      </c>
      <c r="D1572" t="s">
        <v>7</v>
      </c>
      <c r="E1572" s="5">
        <v>26.666666666666664</v>
      </c>
      <c r="F1572" s="5">
        <v>8.3333333333333321</v>
      </c>
      <c r="G1572" s="5">
        <v>250</v>
      </c>
      <c r="H1572" s="7">
        <v>166.66666666666669</v>
      </c>
      <c r="I1572" s="5">
        <v>166.66666666666669</v>
      </c>
    </row>
    <row r="1573" spans="1:9" x14ac:dyDescent="0.25">
      <c r="B1573" t="s">
        <v>12</v>
      </c>
      <c r="C1573" t="s">
        <v>3</v>
      </c>
      <c r="D1573" t="s">
        <v>0</v>
      </c>
      <c r="E1573" s="5">
        <v>40</v>
      </c>
      <c r="F1573" s="5">
        <v>21.333333333333332</v>
      </c>
      <c r="G1573" s="5">
        <v>258</v>
      </c>
      <c r="H1573" s="7">
        <v>44.666666666666686</v>
      </c>
      <c r="I1573" s="5">
        <v>44.666666666666686</v>
      </c>
    </row>
    <row r="1574" spans="1:9" x14ac:dyDescent="0.25">
      <c r="B1574" t="s">
        <v>12</v>
      </c>
      <c r="C1574" t="s">
        <v>3</v>
      </c>
      <c r="D1574" t="s">
        <v>5</v>
      </c>
      <c r="E1574" s="5">
        <v>26.666666666666664</v>
      </c>
      <c r="F1574" s="5">
        <v>8.3333333333333321</v>
      </c>
      <c r="G1574" s="5">
        <v>243</v>
      </c>
      <c r="H1574" s="7">
        <v>159.66666666666669</v>
      </c>
      <c r="I1574" s="5">
        <v>159.66666666666669</v>
      </c>
    </row>
    <row r="1575" spans="1:9" x14ac:dyDescent="0.25">
      <c r="B1575" t="s">
        <v>12</v>
      </c>
      <c r="C1575" t="s">
        <v>3</v>
      </c>
      <c r="D1575" t="s">
        <v>3</v>
      </c>
      <c r="E1575" s="5">
        <v>40</v>
      </c>
      <c r="F1575" s="5"/>
      <c r="G1575" s="5">
        <v>239</v>
      </c>
      <c r="H1575" s="7">
        <v>239</v>
      </c>
      <c r="I1575" s="5"/>
    </row>
    <row r="1576" spans="1:9" x14ac:dyDescent="0.25">
      <c r="B1576" t="s">
        <v>12</v>
      </c>
      <c r="C1576" t="s">
        <v>3</v>
      </c>
      <c r="D1576" t="s">
        <v>4</v>
      </c>
      <c r="E1576" s="5">
        <v>26.666666666666664</v>
      </c>
      <c r="F1576" s="5">
        <v>15.625</v>
      </c>
      <c r="G1576" s="5">
        <v>262</v>
      </c>
      <c r="H1576" s="7">
        <v>105.75</v>
      </c>
      <c r="I1576" s="5">
        <v>105.75</v>
      </c>
    </row>
    <row r="1577" spans="1:9" x14ac:dyDescent="0.25">
      <c r="B1577" t="s">
        <v>12</v>
      </c>
      <c r="C1577" t="s">
        <v>3</v>
      </c>
      <c r="D1577" t="s">
        <v>1</v>
      </c>
      <c r="E1577" s="5">
        <v>20</v>
      </c>
      <c r="F1577" s="5">
        <v>12</v>
      </c>
      <c r="G1577" s="5">
        <v>262</v>
      </c>
      <c r="H1577" s="7">
        <v>142</v>
      </c>
      <c r="I1577" s="5">
        <v>142</v>
      </c>
    </row>
    <row r="1578" spans="1:9" x14ac:dyDescent="0.25">
      <c r="B1578" t="s">
        <v>12</v>
      </c>
      <c r="C1578" t="s">
        <v>3</v>
      </c>
      <c r="D1578" t="s">
        <v>10</v>
      </c>
      <c r="E1578" s="5">
        <v>10</v>
      </c>
      <c r="F1578" s="5">
        <v>5.333333333333333</v>
      </c>
      <c r="G1578" s="5">
        <v>254</v>
      </c>
      <c r="H1578" s="7">
        <v>200.66666666666669</v>
      </c>
      <c r="I1578" s="5">
        <v>200.66666666666669</v>
      </c>
    </row>
    <row r="1579" spans="1:9" x14ac:dyDescent="0.25">
      <c r="B1579" t="s">
        <v>12</v>
      </c>
      <c r="C1579" t="s">
        <v>3</v>
      </c>
      <c r="D1579" t="s">
        <v>9</v>
      </c>
      <c r="E1579" s="5">
        <v>40</v>
      </c>
      <c r="F1579" s="5">
        <v>21.333333333333332</v>
      </c>
      <c r="G1579" s="5">
        <v>235</v>
      </c>
      <c r="H1579" s="7">
        <v>21.666666666666686</v>
      </c>
      <c r="I1579" s="5">
        <v>21.666666666666686</v>
      </c>
    </row>
    <row r="1580" spans="1:9" x14ac:dyDescent="0.25">
      <c r="B1580" t="s">
        <v>12</v>
      </c>
      <c r="C1580" t="s">
        <v>3</v>
      </c>
      <c r="D1580" t="s">
        <v>8</v>
      </c>
      <c r="E1580" s="5">
        <v>26.666666666666664</v>
      </c>
      <c r="F1580" s="5">
        <v>12.5</v>
      </c>
      <c r="G1580" s="5">
        <v>259</v>
      </c>
      <c r="H1580" s="7">
        <v>134</v>
      </c>
      <c r="I1580" s="5">
        <v>134</v>
      </c>
    </row>
    <row r="1581" spans="1:9" x14ac:dyDescent="0.25">
      <c r="B1581" t="s">
        <v>12</v>
      </c>
      <c r="C1581" t="s">
        <v>3</v>
      </c>
      <c r="D1581" t="s">
        <v>12</v>
      </c>
      <c r="E1581" s="5">
        <v>25</v>
      </c>
      <c r="F1581" s="5"/>
      <c r="G1581" s="5">
        <v>262</v>
      </c>
      <c r="H1581" s="7">
        <v>262</v>
      </c>
      <c r="I1581" s="5"/>
    </row>
    <row r="1582" spans="1:9" x14ac:dyDescent="0.25">
      <c r="A1582" t="s">
        <v>28</v>
      </c>
      <c r="B1582" t="s">
        <v>12</v>
      </c>
      <c r="C1582" t="s">
        <v>3</v>
      </c>
      <c r="D1582" t="s">
        <v>11</v>
      </c>
      <c r="E1582" s="5">
        <v>20</v>
      </c>
      <c r="F1582" s="5">
        <v>12</v>
      </c>
      <c r="G1582" s="5">
        <v>257</v>
      </c>
      <c r="H1582" s="7">
        <v>137</v>
      </c>
      <c r="I1582" s="5">
        <v>137</v>
      </c>
    </row>
    <row r="1583" spans="1:9" x14ac:dyDescent="0.25">
      <c r="B1583" t="s">
        <v>12</v>
      </c>
      <c r="C1583" t="s">
        <v>3</v>
      </c>
      <c r="D1583" t="s">
        <v>2</v>
      </c>
      <c r="E1583" s="5">
        <v>25</v>
      </c>
      <c r="F1583" s="5">
        <v>15.625</v>
      </c>
      <c r="G1583" s="5">
        <v>258</v>
      </c>
      <c r="H1583" s="7">
        <v>101.75</v>
      </c>
      <c r="I1583" s="5">
        <v>101.75</v>
      </c>
    </row>
    <row r="1584" spans="1:9" x14ac:dyDescent="0.25">
      <c r="B1584" t="s">
        <v>12</v>
      </c>
      <c r="C1584" t="s">
        <v>3</v>
      </c>
      <c r="D1584" t="s">
        <v>6</v>
      </c>
      <c r="E1584" s="5">
        <v>20</v>
      </c>
      <c r="F1584" s="5">
        <v>12</v>
      </c>
      <c r="G1584" s="5">
        <v>237</v>
      </c>
      <c r="H1584" s="7">
        <v>117</v>
      </c>
      <c r="I1584" s="5">
        <v>117</v>
      </c>
    </row>
    <row r="1585" spans="1:9" x14ac:dyDescent="0.25">
      <c r="B1585" t="s">
        <v>12</v>
      </c>
      <c r="C1585" t="s">
        <v>4</v>
      </c>
      <c r="D1585" t="s">
        <v>7</v>
      </c>
      <c r="E1585" s="5">
        <v>17.777777777777775</v>
      </c>
      <c r="F1585" s="5">
        <v>8.3333333333333321</v>
      </c>
      <c r="G1585" s="5">
        <v>273</v>
      </c>
      <c r="H1585" s="7">
        <v>189.66666666666669</v>
      </c>
      <c r="I1585" s="5">
        <v>189.66666666666669</v>
      </c>
    </row>
    <row r="1586" spans="1:9" x14ac:dyDescent="0.25">
      <c r="B1586" t="s">
        <v>12</v>
      </c>
      <c r="C1586" t="s">
        <v>4</v>
      </c>
      <c r="D1586" t="s">
        <v>0</v>
      </c>
      <c r="E1586" s="5">
        <v>26.666666666666664</v>
      </c>
      <c r="F1586" s="5">
        <v>7.1111111111111107</v>
      </c>
      <c r="G1586" s="5">
        <v>281</v>
      </c>
      <c r="H1586" s="7">
        <v>209.88888888888889</v>
      </c>
      <c r="I1586" s="5">
        <v>209.88888888888889</v>
      </c>
    </row>
    <row r="1587" spans="1:9" x14ac:dyDescent="0.25">
      <c r="B1587" t="s">
        <v>12</v>
      </c>
      <c r="C1587" t="s">
        <v>4</v>
      </c>
      <c r="D1587" t="s">
        <v>5</v>
      </c>
      <c r="E1587" s="5">
        <v>17.777777777777775</v>
      </c>
      <c r="F1587" s="5">
        <v>8.3333333333333321</v>
      </c>
      <c r="G1587" s="5">
        <v>266</v>
      </c>
      <c r="H1587" s="7">
        <v>182.66666666666669</v>
      </c>
      <c r="I1587" s="5">
        <v>182.66666666666669</v>
      </c>
    </row>
    <row r="1588" spans="1:9" x14ac:dyDescent="0.25">
      <c r="B1588" t="s">
        <v>12</v>
      </c>
      <c r="C1588" t="s">
        <v>4</v>
      </c>
      <c r="D1588" t="s">
        <v>3</v>
      </c>
      <c r="E1588" s="5">
        <v>26.666666666666664</v>
      </c>
      <c r="F1588" s="5">
        <v>15.625</v>
      </c>
      <c r="G1588" s="5">
        <v>262</v>
      </c>
      <c r="H1588" s="7">
        <v>105.75</v>
      </c>
      <c r="I1588" s="5">
        <v>105.75</v>
      </c>
    </row>
    <row r="1589" spans="1:9" x14ac:dyDescent="0.25">
      <c r="B1589" t="s">
        <v>12</v>
      </c>
      <c r="C1589" t="s">
        <v>4</v>
      </c>
      <c r="D1589" t="s">
        <v>4</v>
      </c>
      <c r="E1589" s="5">
        <v>17.777777777777775</v>
      </c>
      <c r="F1589" s="5"/>
      <c r="G1589" s="5">
        <v>285</v>
      </c>
      <c r="H1589" s="7">
        <v>285</v>
      </c>
      <c r="I1589" s="5"/>
    </row>
    <row r="1590" spans="1:9" x14ac:dyDescent="0.25">
      <c r="B1590" t="s">
        <v>12</v>
      </c>
      <c r="C1590" t="s">
        <v>4</v>
      </c>
      <c r="D1590" t="s">
        <v>1</v>
      </c>
      <c r="E1590" s="5">
        <v>13.333333333333332</v>
      </c>
      <c r="F1590" s="5">
        <v>4.6875</v>
      </c>
      <c r="G1590" s="5">
        <v>285</v>
      </c>
      <c r="H1590" s="7">
        <v>238.125</v>
      </c>
      <c r="I1590" s="5">
        <v>238.125</v>
      </c>
    </row>
    <row r="1591" spans="1:9" x14ac:dyDescent="0.25">
      <c r="B1591" t="s">
        <v>12</v>
      </c>
      <c r="C1591" t="s">
        <v>4</v>
      </c>
      <c r="D1591" t="s">
        <v>10</v>
      </c>
      <c r="E1591" s="5">
        <v>6.6666666666666661</v>
      </c>
      <c r="F1591" s="5">
        <v>1.7857142857142856</v>
      </c>
      <c r="G1591" s="5">
        <v>277</v>
      </c>
      <c r="H1591" s="7">
        <v>259.14285714285717</v>
      </c>
      <c r="I1591" s="5">
        <v>259.14285714285717</v>
      </c>
    </row>
    <row r="1592" spans="1:9" x14ac:dyDescent="0.25">
      <c r="B1592" t="s">
        <v>12</v>
      </c>
      <c r="C1592" t="s">
        <v>4</v>
      </c>
      <c r="D1592" t="s">
        <v>9</v>
      </c>
      <c r="E1592" s="5">
        <v>26.666666666666664</v>
      </c>
      <c r="F1592" s="5">
        <v>7.1111111111111107</v>
      </c>
      <c r="G1592" s="5">
        <v>258</v>
      </c>
      <c r="H1592" s="7">
        <v>186.88888888888889</v>
      </c>
      <c r="I1592" s="5">
        <v>186.88888888888889</v>
      </c>
    </row>
    <row r="1593" spans="1:9" x14ac:dyDescent="0.25">
      <c r="B1593" t="s">
        <v>12</v>
      </c>
      <c r="C1593" t="s">
        <v>4</v>
      </c>
      <c r="D1593" t="s">
        <v>8</v>
      </c>
      <c r="E1593" s="5">
        <v>17.777777777777775</v>
      </c>
      <c r="F1593" s="5">
        <v>12.5</v>
      </c>
      <c r="G1593" s="5">
        <v>282</v>
      </c>
      <c r="H1593" s="7">
        <v>157</v>
      </c>
      <c r="I1593" s="5">
        <v>157</v>
      </c>
    </row>
    <row r="1594" spans="1:9" x14ac:dyDescent="0.25">
      <c r="A1594" t="s">
        <v>28</v>
      </c>
      <c r="B1594" t="s">
        <v>12</v>
      </c>
      <c r="C1594" t="s">
        <v>4</v>
      </c>
      <c r="D1594" t="s">
        <v>12</v>
      </c>
      <c r="E1594" s="5">
        <v>16.666666666666664</v>
      </c>
      <c r="F1594" s="5"/>
      <c r="G1594" s="5">
        <v>285</v>
      </c>
      <c r="H1594" s="7">
        <v>285</v>
      </c>
      <c r="I1594" s="5"/>
    </row>
    <row r="1595" spans="1:9" x14ac:dyDescent="0.25">
      <c r="B1595" t="s">
        <v>12</v>
      </c>
      <c r="C1595" t="s">
        <v>4</v>
      </c>
      <c r="D1595" t="s">
        <v>11</v>
      </c>
      <c r="E1595" s="5">
        <v>13.333333333333332</v>
      </c>
      <c r="F1595" s="5">
        <v>4.6875</v>
      </c>
      <c r="G1595" s="5">
        <v>280</v>
      </c>
      <c r="H1595" s="7">
        <v>233.125</v>
      </c>
      <c r="I1595" s="5">
        <v>233.125</v>
      </c>
    </row>
    <row r="1596" spans="1:9" x14ac:dyDescent="0.25">
      <c r="B1596" t="s">
        <v>12</v>
      </c>
      <c r="C1596" t="s">
        <v>4</v>
      </c>
      <c r="D1596" t="s">
        <v>2</v>
      </c>
      <c r="E1596" s="5">
        <v>16.666666666666664</v>
      </c>
      <c r="F1596" s="5">
        <v>15.625</v>
      </c>
      <c r="G1596" s="5">
        <v>281</v>
      </c>
      <c r="H1596" s="7">
        <v>124.75</v>
      </c>
      <c r="I1596" s="5">
        <v>124.75</v>
      </c>
    </row>
    <row r="1597" spans="1:9" x14ac:dyDescent="0.25">
      <c r="B1597" t="s">
        <v>12</v>
      </c>
      <c r="C1597" t="s">
        <v>4</v>
      </c>
      <c r="D1597" t="s">
        <v>6</v>
      </c>
      <c r="E1597" s="5">
        <v>13.333333333333332</v>
      </c>
      <c r="F1597" s="5">
        <v>4.6875</v>
      </c>
      <c r="G1597" s="5">
        <v>260</v>
      </c>
      <c r="H1597" s="7">
        <v>213.125</v>
      </c>
      <c r="I1597" s="5">
        <v>213.125</v>
      </c>
    </row>
    <row r="1598" spans="1:9" x14ac:dyDescent="0.25">
      <c r="B1598" t="s">
        <v>12</v>
      </c>
      <c r="C1598" t="s">
        <v>1</v>
      </c>
      <c r="D1598" t="s">
        <v>7</v>
      </c>
      <c r="E1598" s="5">
        <v>13.333333333333332</v>
      </c>
      <c r="F1598" s="5">
        <v>2.6666666666666665</v>
      </c>
      <c r="G1598" s="5">
        <v>273</v>
      </c>
      <c r="H1598" s="7">
        <v>246.33333333333334</v>
      </c>
      <c r="I1598" s="5">
        <v>246.33333333333334</v>
      </c>
    </row>
    <row r="1599" spans="1:9" x14ac:dyDescent="0.25">
      <c r="B1599" t="s">
        <v>12</v>
      </c>
      <c r="C1599" t="s">
        <v>1</v>
      </c>
      <c r="D1599" t="s">
        <v>0</v>
      </c>
      <c r="E1599" s="5">
        <v>20</v>
      </c>
      <c r="F1599" s="5">
        <v>12</v>
      </c>
      <c r="G1599" s="5">
        <v>281</v>
      </c>
      <c r="H1599" s="7">
        <v>161</v>
      </c>
      <c r="I1599" s="5">
        <v>161</v>
      </c>
    </row>
    <row r="1600" spans="1:9" x14ac:dyDescent="0.25">
      <c r="B1600" t="s">
        <v>12</v>
      </c>
      <c r="C1600" t="s">
        <v>1</v>
      </c>
      <c r="D1600" t="s">
        <v>5</v>
      </c>
      <c r="E1600" s="5">
        <v>13.333333333333332</v>
      </c>
      <c r="F1600" s="5">
        <v>2.6666666666666665</v>
      </c>
      <c r="G1600" s="5">
        <v>266</v>
      </c>
      <c r="H1600" s="7">
        <v>239.33333333333334</v>
      </c>
      <c r="I1600" s="5">
        <v>239.33333333333334</v>
      </c>
    </row>
    <row r="1601" spans="2:9" x14ac:dyDescent="0.25">
      <c r="B1601" t="s">
        <v>12</v>
      </c>
      <c r="C1601" t="s">
        <v>1</v>
      </c>
      <c r="D1601" t="s">
        <v>3</v>
      </c>
      <c r="E1601" s="5">
        <v>20</v>
      </c>
      <c r="F1601" s="5">
        <v>12</v>
      </c>
      <c r="G1601" s="5">
        <v>262</v>
      </c>
      <c r="H1601" s="7">
        <v>142</v>
      </c>
      <c r="I1601" s="5">
        <v>142</v>
      </c>
    </row>
    <row r="1602" spans="2:9" x14ac:dyDescent="0.25">
      <c r="B1602" t="s">
        <v>12</v>
      </c>
      <c r="C1602" t="s">
        <v>1</v>
      </c>
      <c r="D1602" t="s">
        <v>4</v>
      </c>
      <c r="E1602" s="5">
        <v>13.333333333333332</v>
      </c>
      <c r="F1602" s="5">
        <v>4.6875</v>
      </c>
      <c r="G1602" s="5">
        <v>285</v>
      </c>
      <c r="H1602" s="7">
        <v>238.125</v>
      </c>
      <c r="I1602" s="5">
        <v>238.125</v>
      </c>
    </row>
    <row r="1603" spans="2:9" x14ac:dyDescent="0.25">
      <c r="B1603" t="s">
        <v>12</v>
      </c>
      <c r="C1603" t="s">
        <v>1</v>
      </c>
      <c r="D1603" t="s">
        <v>1</v>
      </c>
      <c r="E1603" s="5">
        <v>10</v>
      </c>
      <c r="F1603" s="5"/>
      <c r="G1603" s="5">
        <v>285</v>
      </c>
      <c r="H1603" s="7">
        <v>285</v>
      </c>
      <c r="I1603" s="5"/>
    </row>
    <row r="1604" spans="2:9" x14ac:dyDescent="0.25">
      <c r="B1604" t="s">
        <v>12</v>
      </c>
      <c r="C1604" t="s">
        <v>1</v>
      </c>
      <c r="D1604" t="s">
        <v>10</v>
      </c>
      <c r="E1604" s="5">
        <v>5</v>
      </c>
      <c r="F1604" s="5">
        <v>1.3333333333333333</v>
      </c>
      <c r="G1604" s="5">
        <v>277</v>
      </c>
      <c r="H1604" s="7">
        <v>263.66666666666669</v>
      </c>
      <c r="I1604" s="5">
        <v>263.66666666666669</v>
      </c>
    </row>
    <row r="1605" spans="2:9" x14ac:dyDescent="0.25">
      <c r="B1605" t="s">
        <v>12</v>
      </c>
      <c r="C1605" t="s">
        <v>1</v>
      </c>
      <c r="D1605" t="s">
        <v>9</v>
      </c>
      <c r="E1605" s="5">
        <v>20</v>
      </c>
      <c r="F1605" s="5">
        <v>12</v>
      </c>
      <c r="G1605" s="5">
        <v>258</v>
      </c>
      <c r="H1605" s="7">
        <v>138</v>
      </c>
      <c r="I1605" s="5">
        <v>138</v>
      </c>
    </row>
    <row r="1606" spans="2:9" x14ac:dyDescent="0.25">
      <c r="B1606" t="s">
        <v>12</v>
      </c>
      <c r="C1606" t="s">
        <v>1</v>
      </c>
      <c r="D1606" t="s">
        <v>8</v>
      </c>
      <c r="E1606" s="5">
        <v>13.333333333333332</v>
      </c>
      <c r="F1606" s="5">
        <v>3.75</v>
      </c>
      <c r="G1606" s="5">
        <v>282</v>
      </c>
      <c r="H1606" s="7">
        <v>244.5</v>
      </c>
      <c r="I1606" s="5">
        <v>244.5</v>
      </c>
    </row>
    <row r="1607" spans="2:9" x14ac:dyDescent="0.25">
      <c r="B1607" t="s">
        <v>12</v>
      </c>
      <c r="C1607" t="s">
        <v>1</v>
      </c>
      <c r="D1607" t="s">
        <v>12</v>
      </c>
      <c r="E1607" s="5">
        <v>12.5</v>
      </c>
      <c r="F1607" s="5"/>
      <c r="G1607" s="5">
        <v>285</v>
      </c>
      <c r="H1607" s="7">
        <v>285</v>
      </c>
      <c r="I1607" s="5"/>
    </row>
    <row r="1608" spans="2:9" x14ac:dyDescent="0.25">
      <c r="B1608" t="s">
        <v>12</v>
      </c>
      <c r="C1608" t="s">
        <v>1</v>
      </c>
      <c r="D1608" t="s">
        <v>11</v>
      </c>
      <c r="E1608" s="5">
        <v>10</v>
      </c>
      <c r="F1608" s="5">
        <v>8</v>
      </c>
      <c r="G1608" s="5">
        <v>280</v>
      </c>
      <c r="H1608" s="7">
        <v>200</v>
      </c>
      <c r="I1608" s="5">
        <v>200</v>
      </c>
    </row>
    <row r="1609" spans="2:9" x14ac:dyDescent="0.25">
      <c r="B1609" t="s">
        <v>12</v>
      </c>
      <c r="C1609" t="s">
        <v>1</v>
      </c>
      <c r="D1609" t="s">
        <v>2</v>
      </c>
      <c r="E1609" s="5">
        <v>12.5</v>
      </c>
      <c r="F1609" s="5">
        <v>4.6875</v>
      </c>
      <c r="G1609" s="5">
        <v>281</v>
      </c>
      <c r="H1609" s="7">
        <v>234.125</v>
      </c>
      <c r="I1609" s="5">
        <v>234.125</v>
      </c>
    </row>
    <row r="1610" spans="2:9" x14ac:dyDescent="0.25">
      <c r="B1610" t="s">
        <v>12</v>
      </c>
      <c r="C1610" t="s">
        <v>1</v>
      </c>
      <c r="D1610" t="s">
        <v>6</v>
      </c>
      <c r="E1610" s="5">
        <v>10</v>
      </c>
      <c r="F1610" s="5">
        <v>8</v>
      </c>
      <c r="G1610" s="5">
        <v>260</v>
      </c>
      <c r="H1610" s="7">
        <v>180</v>
      </c>
      <c r="I1610" s="5">
        <v>180</v>
      </c>
    </row>
    <row r="1611" spans="2:9" x14ac:dyDescent="0.25">
      <c r="B1611" t="s">
        <v>12</v>
      </c>
      <c r="C1611" t="s">
        <v>10</v>
      </c>
      <c r="D1611" t="s">
        <v>7</v>
      </c>
      <c r="E1611" s="5">
        <v>6.6666666666666661</v>
      </c>
      <c r="F1611" s="5">
        <v>1.3333333333333333</v>
      </c>
      <c r="G1611" s="5">
        <v>265</v>
      </c>
      <c r="H1611" s="7">
        <v>251.66666666666666</v>
      </c>
      <c r="I1611" s="5">
        <v>251.66666666666666</v>
      </c>
    </row>
    <row r="1612" spans="2:9" x14ac:dyDescent="0.25">
      <c r="B1612" t="s">
        <v>12</v>
      </c>
      <c r="C1612" t="s">
        <v>10</v>
      </c>
      <c r="D1612" t="s">
        <v>0</v>
      </c>
      <c r="E1612" s="5">
        <v>10</v>
      </c>
      <c r="F1612" s="5">
        <v>5.333333333333333</v>
      </c>
      <c r="G1612" s="5">
        <v>273</v>
      </c>
      <c r="H1612" s="7">
        <v>219.66666666666669</v>
      </c>
      <c r="I1612" s="5">
        <v>219.66666666666669</v>
      </c>
    </row>
    <row r="1613" spans="2:9" x14ac:dyDescent="0.25">
      <c r="B1613" t="s">
        <v>12</v>
      </c>
      <c r="C1613" t="s">
        <v>10</v>
      </c>
      <c r="D1613" t="s">
        <v>5</v>
      </c>
      <c r="E1613" s="5">
        <v>6.6666666666666661</v>
      </c>
      <c r="F1613" s="5">
        <v>1.3333333333333333</v>
      </c>
      <c r="G1613" s="5">
        <v>258</v>
      </c>
      <c r="H1613" s="7">
        <v>244.66666666666666</v>
      </c>
      <c r="I1613" s="5">
        <v>244.66666666666666</v>
      </c>
    </row>
    <row r="1614" spans="2:9" x14ac:dyDescent="0.25">
      <c r="B1614" t="s">
        <v>12</v>
      </c>
      <c r="C1614" t="s">
        <v>10</v>
      </c>
      <c r="D1614" t="s">
        <v>3</v>
      </c>
      <c r="E1614" s="5">
        <v>10</v>
      </c>
      <c r="F1614" s="5">
        <v>5.333333333333333</v>
      </c>
      <c r="G1614" s="5">
        <v>254</v>
      </c>
      <c r="H1614" s="7">
        <v>200.66666666666669</v>
      </c>
      <c r="I1614" s="5">
        <v>200.66666666666669</v>
      </c>
    </row>
    <row r="1615" spans="2:9" x14ac:dyDescent="0.25">
      <c r="B1615" t="s">
        <v>12</v>
      </c>
      <c r="C1615" t="s">
        <v>10</v>
      </c>
      <c r="D1615" t="s">
        <v>4</v>
      </c>
      <c r="E1615" s="5">
        <v>6.6666666666666661</v>
      </c>
      <c r="F1615" s="5">
        <v>1.7857142857142856</v>
      </c>
      <c r="G1615" s="5">
        <v>277</v>
      </c>
      <c r="H1615" s="7">
        <v>259.14285714285717</v>
      </c>
      <c r="I1615" s="5">
        <v>259.14285714285717</v>
      </c>
    </row>
    <row r="1616" spans="2:9" x14ac:dyDescent="0.25">
      <c r="B1616" t="s">
        <v>12</v>
      </c>
      <c r="C1616" t="s">
        <v>10</v>
      </c>
      <c r="D1616" t="s">
        <v>1</v>
      </c>
      <c r="E1616" s="5">
        <v>5</v>
      </c>
      <c r="F1616" s="5">
        <v>1.3333333333333333</v>
      </c>
      <c r="G1616" s="5">
        <v>277</v>
      </c>
      <c r="H1616" s="7">
        <v>263.66666666666669</v>
      </c>
      <c r="I1616" s="5">
        <v>263.66666666666669</v>
      </c>
    </row>
    <row r="1617" spans="2:9" x14ac:dyDescent="0.25">
      <c r="B1617" t="s">
        <v>12</v>
      </c>
      <c r="C1617" t="s">
        <v>10</v>
      </c>
      <c r="D1617" t="s">
        <v>10</v>
      </c>
      <c r="E1617" s="5">
        <v>2.5</v>
      </c>
      <c r="F1617" s="5"/>
      <c r="G1617" s="5">
        <v>269</v>
      </c>
      <c r="H1617" s="7">
        <v>269</v>
      </c>
      <c r="I1617" s="5"/>
    </row>
    <row r="1618" spans="2:9" x14ac:dyDescent="0.25">
      <c r="B1618" t="s">
        <v>12</v>
      </c>
      <c r="C1618" t="s">
        <v>10</v>
      </c>
      <c r="D1618" t="s">
        <v>9</v>
      </c>
      <c r="E1618" s="5">
        <v>10</v>
      </c>
      <c r="F1618" s="5">
        <v>5.333333333333333</v>
      </c>
      <c r="G1618" s="5">
        <v>250</v>
      </c>
      <c r="H1618" s="7">
        <v>196.66666666666669</v>
      </c>
      <c r="I1618" s="5">
        <v>196.66666666666669</v>
      </c>
    </row>
    <row r="1619" spans="2:9" x14ac:dyDescent="0.25">
      <c r="B1619" t="s">
        <v>12</v>
      </c>
      <c r="C1619" t="s">
        <v>10</v>
      </c>
      <c r="D1619" t="s">
        <v>8</v>
      </c>
      <c r="E1619" s="5">
        <v>6.6666666666666661</v>
      </c>
      <c r="F1619" s="5">
        <v>1.4285714285714284</v>
      </c>
      <c r="G1619" s="5">
        <v>274</v>
      </c>
      <c r="H1619" s="7">
        <v>259.71428571428572</v>
      </c>
      <c r="I1619" s="5">
        <v>259.71428571428572</v>
      </c>
    </row>
    <row r="1620" spans="2:9" x14ac:dyDescent="0.25">
      <c r="B1620" t="s">
        <v>12</v>
      </c>
      <c r="C1620" t="s">
        <v>10</v>
      </c>
      <c r="D1620" t="s">
        <v>12</v>
      </c>
      <c r="E1620" s="5">
        <v>6.25</v>
      </c>
      <c r="F1620" s="5"/>
      <c r="G1620" s="5">
        <v>277</v>
      </c>
      <c r="H1620" s="7">
        <v>277</v>
      </c>
      <c r="I1620" s="5"/>
    </row>
    <row r="1621" spans="2:9" x14ac:dyDescent="0.25">
      <c r="B1621" t="s">
        <v>12</v>
      </c>
      <c r="C1621" t="s">
        <v>10</v>
      </c>
      <c r="D1621" t="s">
        <v>11</v>
      </c>
      <c r="E1621" s="5">
        <v>5</v>
      </c>
      <c r="F1621" s="5">
        <v>1.1428571428571428</v>
      </c>
      <c r="G1621" s="5">
        <v>272</v>
      </c>
      <c r="H1621" s="7">
        <v>260.57142857142856</v>
      </c>
      <c r="I1621" s="5">
        <v>260.57142857142856</v>
      </c>
    </row>
    <row r="1622" spans="2:9" x14ac:dyDescent="0.25">
      <c r="B1622" t="s">
        <v>12</v>
      </c>
      <c r="C1622" t="s">
        <v>10</v>
      </c>
      <c r="D1622" t="s">
        <v>2</v>
      </c>
      <c r="E1622" s="5">
        <v>6.25</v>
      </c>
      <c r="F1622" s="5">
        <v>1.7857142857142856</v>
      </c>
      <c r="G1622" s="5">
        <v>273</v>
      </c>
      <c r="H1622" s="7">
        <v>255.14285714285714</v>
      </c>
      <c r="I1622" s="5">
        <v>255.14285714285714</v>
      </c>
    </row>
    <row r="1623" spans="2:9" x14ac:dyDescent="0.25">
      <c r="B1623" t="s">
        <v>12</v>
      </c>
      <c r="C1623" t="s">
        <v>10</v>
      </c>
      <c r="D1623" t="s">
        <v>6</v>
      </c>
      <c r="E1623" s="5">
        <v>5</v>
      </c>
      <c r="F1623" s="5">
        <v>1.3333333333333333</v>
      </c>
      <c r="G1623" s="5">
        <v>252</v>
      </c>
      <c r="H1623" s="7">
        <v>238.66666666666666</v>
      </c>
      <c r="I1623" s="5">
        <v>238.66666666666666</v>
      </c>
    </row>
    <row r="1624" spans="2:9" x14ac:dyDescent="0.25">
      <c r="B1624" t="s">
        <v>12</v>
      </c>
      <c r="C1624" t="s">
        <v>9</v>
      </c>
      <c r="D1624" t="s">
        <v>7</v>
      </c>
      <c r="E1624" s="5">
        <v>26.666666666666664</v>
      </c>
      <c r="F1624" s="5">
        <v>5.333333333333333</v>
      </c>
      <c r="G1624" s="5">
        <v>246</v>
      </c>
      <c r="H1624" s="7">
        <v>192.66666666666669</v>
      </c>
      <c r="I1624" s="5">
        <v>192.66666666666669</v>
      </c>
    </row>
    <row r="1625" spans="2:9" x14ac:dyDescent="0.25">
      <c r="B1625" t="s">
        <v>12</v>
      </c>
      <c r="C1625" t="s">
        <v>9</v>
      </c>
      <c r="D1625" t="s">
        <v>0</v>
      </c>
      <c r="E1625" s="5">
        <v>40</v>
      </c>
      <c r="F1625" s="5">
        <v>21.333333333333332</v>
      </c>
      <c r="G1625" s="5">
        <v>254</v>
      </c>
      <c r="H1625" s="7">
        <v>40.666666666666686</v>
      </c>
      <c r="I1625" s="5">
        <v>40.666666666666686</v>
      </c>
    </row>
    <row r="1626" spans="2:9" x14ac:dyDescent="0.25">
      <c r="B1626" t="s">
        <v>12</v>
      </c>
      <c r="C1626" t="s">
        <v>9</v>
      </c>
      <c r="D1626" t="s">
        <v>5</v>
      </c>
      <c r="E1626" s="5">
        <v>26.666666666666664</v>
      </c>
      <c r="F1626" s="5">
        <v>5.333333333333333</v>
      </c>
      <c r="G1626" s="5">
        <v>239</v>
      </c>
      <c r="H1626" s="7">
        <v>185.66666666666669</v>
      </c>
      <c r="I1626" s="5">
        <v>185.66666666666669</v>
      </c>
    </row>
    <row r="1627" spans="2:9" x14ac:dyDescent="0.25">
      <c r="B1627" t="s">
        <v>12</v>
      </c>
      <c r="C1627" t="s">
        <v>9</v>
      </c>
      <c r="D1627" t="s">
        <v>3</v>
      </c>
      <c r="E1627" s="5">
        <v>40</v>
      </c>
      <c r="F1627" s="5">
        <v>21.333333333333332</v>
      </c>
      <c r="G1627" s="5">
        <v>235</v>
      </c>
      <c r="H1627" s="7">
        <v>21.666666666666686</v>
      </c>
      <c r="I1627" s="5">
        <v>21.666666666666686</v>
      </c>
    </row>
    <row r="1628" spans="2:9" x14ac:dyDescent="0.25">
      <c r="B1628" t="s">
        <v>12</v>
      </c>
      <c r="C1628" t="s">
        <v>9</v>
      </c>
      <c r="D1628" t="s">
        <v>4</v>
      </c>
      <c r="E1628" s="5">
        <v>26.666666666666664</v>
      </c>
      <c r="F1628" s="5">
        <v>7.1111111111111107</v>
      </c>
      <c r="G1628" s="5">
        <v>258</v>
      </c>
      <c r="H1628" s="7">
        <v>186.88888888888889</v>
      </c>
      <c r="I1628" s="5">
        <v>186.88888888888889</v>
      </c>
    </row>
    <row r="1629" spans="2:9" x14ac:dyDescent="0.25">
      <c r="B1629" t="s">
        <v>12</v>
      </c>
      <c r="C1629" t="s">
        <v>9</v>
      </c>
      <c r="D1629" t="s">
        <v>1</v>
      </c>
      <c r="E1629" s="5">
        <v>20</v>
      </c>
      <c r="F1629" s="5">
        <v>12</v>
      </c>
      <c r="G1629" s="5">
        <v>258</v>
      </c>
      <c r="H1629" s="7">
        <v>138</v>
      </c>
      <c r="I1629" s="5">
        <v>138</v>
      </c>
    </row>
    <row r="1630" spans="2:9" x14ac:dyDescent="0.25">
      <c r="B1630" t="s">
        <v>12</v>
      </c>
      <c r="C1630" t="s">
        <v>9</v>
      </c>
      <c r="D1630" t="s">
        <v>10</v>
      </c>
      <c r="E1630" s="5">
        <v>10</v>
      </c>
      <c r="F1630" s="5">
        <v>5.333333333333333</v>
      </c>
      <c r="G1630" s="5">
        <v>250</v>
      </c>
      <c r="H1630" s="7">
        <v>196.66666666666669</v>
      </c>
      <c r="I1630" s="5">
        <v>196.66666666666669</v>
      </c>
    </row>
    <row r="1631" spans="2:9" x14ac:dyDescent="0.25">
      <c r="B1631" t="s">
        <v>12</v>
      </c>
      <c r="C1631" t="s">
        <v>9</v>
      </c>
      <c r="D1631" t="s">
        <v>9</v>
      </c>
      <c r="E1631" s="5">
        <v>40</v>
      </c>
      <c r="F1631" s="5"/>
      <c r="G1631" s="5">
        <v>231</v>
      </c>
      <c r="H1631" s="7">
        <v>231</v>
      </c>
      <c r="I1631" s="5"/>
    </row>
    <row r="1632" spans="2:9" x14ac:dyDescent="0.25">
      <c r="B1632" t="s">
        <v>12</v>
      </c>
      <c r="C1632" t="s">
        <v>9</v>
      </c>
      <c r="D1632" t="s">
        <v>8</v>
      </c>
      <c r="E1632" s="5">
        <v>26.666666666666664</v>
      </c>
      <c r="F1632" s="5">
        <v>5</v>
      </c>
      <c r="G1632" s="5">
        <v>255</v>
      </c>
      <c r="H1632" s="7">
        <v>205</v>
      </c>
      <c r="I1632" s="5">
        <v>205</v>
      </c>
    </row>
    <row r="1633" spans="2:9" x14ac:dyDescent="0.25">
      <c r="B1633" t="s">
        <v>12</v>
      </c>
      <c r="C1633" t="s">
        <v>9</v>
      </c>
      <c r="D1633" t="s">
        <v>12</v>
      </c>
      <c r="E1633" s="5">
        <v>25</v>
      </c>
      <c r="F1633" s="5"/>
      <c r="G1633" s="5">
        <v>258</v>
      </c>
      <c r="H1633" s="7">
        <v>258</v>
      </c>
      <c r="I1633" s="5"/>
    </row>
    <row r="1634" spans="2:9" x14ac:dyDescent="0.25">
      <c r="B1634" t="s">
        <v>12</v>
      </c>
      <c r="C1634" t="s">
        <v>9</v>
      </c>
      <c r="D1634" t="s">
        <v>11</v>
      </c>
      <c r="E1634" s="5">
        <v>20</v>
      </c>
      <c r="F1634" s="5">
        <v>12</v>
      </c>
      <c r="G1634" s="5">
        <v>253</v>
      </c>
      <c r="H1634" s="7">
        <v>133</v>
      </c>
      <c r="I1634" s="5">
        <v>133</v>
      </c>
    </row>
    <row r="1635" spans="2:9" x14ac:dyDescent="0.25">
      <c r="B1635" t="s">
        <v>12</v>
      </c>
      <c r="C1635" t="s">
        <v>9</v>
      </c>
      <c r="D1635" t="s">
        <v>2</v>
      </c>
      <c r="E1635" s="5">
        <v>25</v>
      </c>
      <c r="F1635" s="5">
        <v>7.1111111111111107</v>
      </c>
      <c r="G1635" s="5">
        <v>254</v>
      </c>
      <c r="H1635" s="7">
        <v>182.88888888888889</v>
      </c>
      <c r="I1635" s="5">
        <v>182.88888888888889</v>
      </c>
    </row>
    <row r="1636" spans="2:9" x14ac:dyDescent="0.25">
      <c r="B1636" t="s">
        <v>12</v>
      </c>
      <c r="C1636" t="s">
        <v>9</v>
      </c>
      <c r="D1636" t="s">
        <v>6</v>
      </c>
      <c r="E1636" s="5">
        <v>20</v>
      </c>
      <c r="F1636" s="5">
        <v>12</v>
      </c>
      <c r="G1636" s="5">
        <v>233</v>
      </c>
      <c r="H1636" s="7">
        <v>113</v>
      </c>
      <c r="I1636" s="5">
        <v>113</v>
      </c>
    </row>
    <row r="1637" spans="2:9" x14ac:dyDescent="0.25">
      <c r="B1637" t="s">
        <v>12</v>
      </c>
      <c r="C1637" t="s">
        <v>8</v>
      </c>
      <c r="D1637" t="s">
        <v>7</v>
      </c>
      <c r="E1637" s="5">
        <v>17.777777777777775</v>
      </c>
      <c r="F1637" s="5">
        <v>6.6666666666666661</v>
      </c>
      <c r="G1637" s="5">
        <v>270</v>
      </c>
      <c r="H1637" s="7">
        <v>203.33333333333334</v>
      </c>
      <c r="I1637" s="5">
        <v>203.33333333333334</v>
      </c>
    </row>
    <row r="1638" spans="2:9" x14ac:dyDescent="0.25">
      <c r="B1638" t="s">
        <v>12</v>
      </c>
      <c r="C1638" t="s">
        <v>8</v>
      </c>
      <c r="D1638" t="s">
        <v>0</v>
      </c>
      <c r="E1638" s="5">
        <v>26.666666666666664</v>
      </c>
      <c r="F1638" s="5">
        <v>5</v>
      </c>
      <c r="G1638" s="5">
        <v>278</v>
      </c>
      <c r="H1638" s="7">
        <v>228</v>
      </c>
      <c r="I1638" s="5">
        <v>228</v>
      </c>
    </row>
    <row r="1639" spans="2:9" x14ac:dyDescent="0.25">
      <c r="B1639" t="s">
        <v>12</v>
      </c>
      <c r="C1639" t="s">
        <v>8</v>
      </c>
      <c r="D1639" t="s">
        <v>5</v>
      </c>
      <c r="E1639" s="5">
        <v>17.777777777777775</v>
      </c>
      <c r="F1639" s="5">
        <v>6.6666666666666661</v>
      </c>
      <c r="G1639" s="5">
        <v>263</v>
      </c>
      <c r="H1639" s="7">
        <v>196.33333333333334</v>
      </c>
      <c r="I1639" s="5">
        <v>196.33333333333334</v>
      </c>
    </row>
    <row r="1640" spans="2:9" x14ac:dyDescent="0.25">
      <c r="B1640" t="s">
        <v>12</v>
      </c>
      <c r="C1640" t="s">
        <v>8</v>
      </c>
      <c r="D1640" t="s">
        <v>3</v>
      </c>
      <c r="E1640" s="5">
        <v>26.666666666666664</v>
      </c>
      <c r="F1640" s="5">
        <v>12.5</v>
      </c>
      <c r="G1640" s="5">
        <v>259</v>
      </c>
      <c r="H1640" s="7">
        <v>134</v>
      </c>
      <c r="I1640" s="5">
        <v>134</v>
      </c>
    </row>
    <row r="1641" spans="2:9" x14ac:dyDescent="0.25">
      <c r="B1641" t="s">
        <v>12</v>
      </c>
      <c r="C1641" t="s">
        <v>8</v>
      </c>
      <c r="D1641" t="s">
        <v>4</v>
      </c>
      <c r="E1641" s="5">
        <v>17.777777777777775</v>
      </c>
      <c r="F1641" s="5">
        <v>12.5</v>
      </c>
      <c r="G1641" s="5">
        <v>282</v>
      </c>
      <c r="H1641" s="7">
        <v>157</v>
      </c>
      <c r="I1641" s="5">
        <v>157</v>
      </c>
    </row>
    <row r="1642" spans="2:9" x14ac:dyDescent="0.25">
      <c r="B1642" t="s">
        <v>12</v>
      </c>
      <c r="C1642" t="s">
        <v>8</v>
      </c>
      <c r="D1642" t="s">
        <v>1</v>
      </c>
      <c r="E1642" s="5">
        <v>13.333333333333332</v>
      </c>
      <c r="F1642" s="5">
        <v>3.75</v>
      </c>
      <c r="G1642" s="5">
        <v>282</v>
      </c>
      <c r="H1642" s="7">
        <v>244.5</v>
      </c>
      <c r="I1642" s="5">
        <v>244.5</v>
      </c>
    </row>
    <row r="1643" spans="2:9" x14ac:dyDescent="0.25">
      <c r="B1643" t="s">
        <v>12</v>
      </c>
      <c r="C1643" t="s">
        <v>8</v>
      </c>
      <c r="D1643" t="s">
        <v>10</v>
      </c>
      <c r="E1643" s="5">
        <v>6.6666666666666661</v>
      </c>
      <c r="F1643" s="5">
        <v>1.4285714285714284</v>
      </c>
      <c r="G1643" s="5">
        <v>274</v>
      </c>
      <c r="H1643" s="7">
        <v>259.71428571428572</v>
      </c>
      <c r="I1643" s="5">
        <v>259.71428571428572</v>
      </c>
    </row>
    <row r="1644" spans="2:9" x14ac:dyDescent="0.25">
      <c r="B1644" t="s">
        <v>12</v>
      </c>
      <c r="C1644" t="s">
        <v>8</v>
      </c>
      <c r="D1644" t="s">
        <v>9</v>
      </c>
      <c r="E1644" s="5">
        <v>26.666666666666664</v>
      </c>
      <c r="F1644" s="5">
        <v>5</v>
      </c>
      <c r="G1644" s="5">
        <v>255</v>
      </c>
      <c r="H1644" s="7">
        <v>205</v>
      </c>
      <c r="I1644" s="5">
        <v>205</v>
      </c>
    </row>
    <row r="1645" spans="2:9" x14ac:dyDescent="0.25">
      <c r="B1645" t="s">
        <v>12</v>
      </c>
      <c r="C1645" t="s">
        <v>8</v>
      </c>
      <c r="D1645" t="s">
        <v>8</v>
      </c>
      <c r="E1645" s="5">
        <v>17.777777777777775</v>
      </c>
      <c r="F1645" s="5"/>
      <c r="G1645" s="5">
        <v>279</v>
      </c>
      <c r="H1645" s="7">
        <v>279</v>
      </c>
      <c r="I1645" s="5"/>
    </row>
    <row r="1646" spans="2:9" x14ac:dyDescent="0.25">
      <c r="B1646" t="s">
        <v>12</v>
      </c>
      <c r="C1646" t="s">
        <v>8</v>
      </c>
      <c r="D1646" t="s">
        <v>12</v>
      </c>
      <c r="E1646" s="5">
        <v>16.666666666666664</v>
      </c>
      <c r="F1646" s="5"/>
      <c r="G1646" s="5">
        <v>282</v>
      </c>
      <c r="H1646" s="7">
        <v>282</v>
      </c>
      <c r="I1646" s="5"/>
    </row>
    <row r="1647" spans="2:9" x14ac:dyDescent="0.25">
      <c r="B1647" t="s">
        <v>12</v>
      </c>
      <c r="C1647" t="s">
        <v>8</v>
      </c>
      <c r="D1647" t="s">
        <v>11</v>
      </c>
      <c r="E1647" s="5">
        <v>13.333333333333332</v>
      </c>
      <c r="F1647" s="5">
        <v>3.75</v>
      </c>
      <c r="G1647" s="5">
        <v>277</v>
      </c>
      <c r="H1647" s="7">
        <v>239.5</v>
      </c>
      <c r="I1647" s="5">
        <v>239.5</v>
      </c>
    </row>
    <row r="1648" spans="2:9" x14ac:dyDescent="0.25">
      <c r="B1648" t="s">
        <v>12</v>
      </c>
      <c r="C1648" t="s">
        <v>8</v>
      </c>
      <c r="D1648" t="s">
        <v>2</v>
      </c>
      <c r="E1648" s="5">
        <v>16.666666666666664</v>
      </c>
      <c r="F1648" s="5">
        <v>12.5</v>
      </c>
      <c r="G1648" s="5">
        <v>278</v>
      </c>
      <c r="H1648" s="7">
        <v>153</v>
      </c>
      <c r="I1648" s="5">
        <v>153</v>
      </c>
    </row>
    <row r="1649" spans="2:9" x14ac:dyDescent="0.25">
      <c r="B1649" t="s">
        <v>12</v>
      </c>
      <c r="C1649" t="s">
        <v>8</v>
      </c>
      <c r="D1649" t="s">
        <v>6</v>
      </c>
      <c r="E1649" s="5">
        <v>13.333333333333332</v>
      </c>
      <c r="F1649" s="5">
        <v>3.75</v>
      </c>
      <c r="G1649" s="5">
        <v>257</v>
      </c>
      <c r="H1649" s="7">
        <v>219.5</v>
      </c>
      <c r="I1649" s="5">
        <v>219.5</v>
      </c>
    </row>
    <row r="1650" spans="2:9" x14ac:dyDescent="0.25">
      <c r="B1650" t="s">
        <v>12</v>
      </c>
      <c r="C1650" t="s">
        <v>12</v>
      </c>
      <c r="D1650" t="s">
        <v>7</v>
      </c>
      <c r="E1650" s="5">
        <v>16.666666666666664</v>
      </c>
      <c r="F1650" s="5"/>
      <c r="G1650" s="5">
        <v>273</v>
      </c>
      <c r="H1650" s="7">
        <v>273</v>
      </c>
      <c r="I1650" s="5"/>
    </row>
    <row r="1651" spans="2:9" x14ac:dyDescent="0.25">
      <c r="B1651" t="s">
        <v>12</v>
      </c>
      <c r="C1651" t="s">
        <v>12</v>
      </c>
      <c r="D1651" t="s">
        <v>0</v>
      </c>
      <c r="E1651" s="5">
        <v>25</v>
      </c>
      <c r="F1651" s="5"/>
      <c r="G1651" s="5">
        <v>281</v>
      </c>
      <c r="H1651" s="7">
        <v>281</v>
      </c>
      <c r="I1651" s="5"/>
    </row>
    <row r="1652" spans="2:9" x14ac:dyDescent="0.25">
      <c r="B1652" t="s">
        <v>12</v>
      </c>
      <c r="C1652" t="s">
        <v>12</v>
      </c>
      <c r="D1652" t="s">
        <v>5</v>
      </c>
      <c r="E1652" s="5">
        <v>16.666666666666664</v>
      </c>
      <c r="F1652" s="5"/>
      <c r="G1652" s="5">
        <v>266</v>
      </c>
      <c r="H1652" s="7">
        <v>266</v>
      </c>
      <c r="I1652" s="5"/>
    </row>
    <row r="1653" spans="2:9" x14ac:dyDescent="0.25">
      <c r="B1653" t="s">
        <v>12</v>
      </c>
      <c r="C1653" t="s">
        <v>12</v>
      </c>
      <c r="D1653" t="s">
        <v>3</v>
      </c>
      <c r="E1653" s="5">
        <v>25</v>
      </c>
      <c r="F1653" s="5"/>
      <c r="G1653" s="5">
        <v>262</v>
      </c>
      <c r="H1653" s="7">
        <v>262</v>
      </c>
      <c r="I1653" s="5"/>
    </row>
    <row r="1654" spans="2:9" x14ac:dyDescent="0.25">
      <c r="B1654" t="s">
        <v>12</v>
      </c>
      <c r="C1654" t="s">
        <v>12</v>
      </c>
      <c r="D1654" t="s">
        <v>4</v>
      </c>
      <c r="E1654" s="5">
        <v>16.666666666666664</v>
      </c>
      <c r="F1654" s="5"/>
      <c r="G1654" s="5">
        <v>285</v>
      </c>
      <c r="H1654" s="7">
        <v>285</v>
      </c>
      <c r="I1654" s="5"/>
    </row>
    <row r="1655" spans="2:9" x14ac:dyDescent="0.25">
      <c r="B1655" t="s">
        <v>12</v>
      </c>
      <c r="C1655" t="s">
        <v>12</v>
      </c>
      <c r="D1655" t="s">
        <v>1</v>
      </c>
      <c r="E1655" s="5">
        <v>12.5</v>
      </c>
      <c r="F1655" s="5"/>
      <c r="G1655" s="5">
        <v>285</v>
      </c>
      <c r="H1655" s="7">
        <v>285</v>
      </c>
      <c r="I1655" s="5"/>
    </row>
    <row r="1656" spans="2:9" x14ac:dyDescent="0.25">
      <c r="B1656" t="s">
        <v>12</v>
      </c>
      <c r="C1656" t="s">
        <v>12</v>
      </c>
      <c r="D1656" t="s">
        <v>10</v>
      </c>
      <c r="E1656" s="5">
        <v>6.25</v>
      </c>
      <c r="F1656" s="5"/>
      <c r="G1656" s="5">
        <v>277</v>
      </c>
      <c r="H1656" s="7">
        <v>277</v>
      </c>
      <c r="I1656" s="5"/>
    </row>
    <row r="1657" spans="2:9" x14ac:dyDescent="0.25">
      <c r="B1657" t="s">
        <v>12</v>
      </c>
      <c r="C1657" t="s">
        <v>12</v>
      </c>
      <c r="D1657" t="s">
        <v>9</v>
      </c>
      <c r="E1657" s="5">
        <v>25</v>
      </c>
      <c r="F1657" s="5"/>
      <c r="G1657" s="5">
        <v>258</v>
      </c>
      <c r="H1657" s="7">
        <v>258</v>
      </c>
      <c r="I1657" s="5"/>
    </row>
    <row r="1658" spans="2:9" x14ac:dyDescent="0.25">
      <c r="B1658" t="s">
        <v>12</v>
      </c>
      <c r="C1658" t="s">
        <v>12</v>
      </c>
      <c r="D1658" t="s">
        <v>8</v>
      </c>
      <c r="E1658" s="5">
        <v>16.666666666666664</v>
      </c>
      <c r="F1658" s="5"/>
      <c r="G1658" s="5">
        <v>282</v>
      </c>
      <c r="H1658" s="7">
        <v>282</v>
      </c>
      <c r="I1658" s="5"/>
    </row>
    <row r="1659" spans="2:9" x14ac:dyDescent="0.25">
      <c r="B1659" t="s">
        <v>12</v>
      </c>
      <c r="C1659" t="s">
        <v>12</v>
      </c>
      <c r="D1659" t="s">
        <v>12</v>
      </c>
      <c r="E1659" s="5">
        <v>15.625</v>
      </c>
      <c r="F1659" s="5"/>
      <c r="G1659" s="5">
        <v>285</v>
      </c>
      <c r="H1659" s="7">
        <v>285</v>
      </c>
      <c r="I1659" s="5"/>
    </row>
    <row r="1660" spans="2:9" x14ac:dyDescent="0.25">
      <c r="B1660" t="s">
        <v>12</v>
      </c>
      <c r="C1660" t="s">
        <v>12</v>
      </c>
      <c r="D1660" t="s">
        <v>11</v>
      </c>
      <c r="E1660" s="5">
        <v>12.5</v>
      </c>
      <c r="F1660" s="5"/>
      <c r="G1660" s="5">
        <v>280</v>
      </c>
      <c r="H1660" s="7">
        <v>280</v>
      </c>
      <c r="I1660" s="5"/>
    </row>
    <row r="1661" spans="2:9" x14ac:dyDescent="0.25">
      <c r="B1661" t="s">
        <v>12</v>
      </c>
      <c r="C1661" t="s">
        <v>12</v>
      </c>
      <c r="D1661" t="s">
        <v>2</v>
      </c>
      <c r="E1661" s="5">
        <v>15.625</v>
      </c>
      <c r="F1661" s="5"/>
      <c r="G1661" s="5">
        <v>281</v>
      </c>
      <c r="H1661" s="7">
        <v>281</v>
      </c>
      <c r="I1661" s="5"/>
    </row>
    <row r="1662" spans="2:9" x14ac:dyDescent="0.25">
      <c r="B1662" t="s">
        <v>12</v>
      </c>
      <c r="C1662" t="s">
        <v>12</v>
      </c>
      <c r="D1662" t="s">
        <v>6</v>
      </c>
      <c r="E1662" s="5">
        <v>12.5</v>
      </c>
      <c r="F1662" s="5"/>
      <c r="G1662" s="5">
        <v>260</v>
      </c>
      <c r="H1662" s="7">
        <v>260</v>
      </c>
      <c r="I1662" s="5"/>
    </row>
    <row r="1663" spans="2:9" x14ac:dyDescent="0.25">
      <c r="B1663" t="s">
        <v>12</v>
      </c>
      <c r="C1663" t="s">
        <v>11</v>
      </c>
      <c r="D1663" t="s">
        <v>7</v>
      </c>
      <c r="E1663" s="5">
        <v>13.333333333333332</v>
      </c>
      <c r="F1663" s="5">
        <v>2.6666666666666665</v>
      </c>
      <c r="G1663" s="5">
        <v>268</v>
      </c>
      <c r="H1663" s="7">
        <v>241.33333333333334</v>
      </c>
      <c r="I1663" s="5">
        <v>241.33333333333334</v>
      </c>
    </row>
    <row r="1664" spans="2:9" x14ac:dyDescent="0.25">
      <c r="B1664" t="s">
        <v>12</v>
      </c>
      <c r="C1664" t="s">
        <v>11</v>
      </c>
      <c r="D1664" t="s">
        <v>0</v>
      </c>
      <c r="E1664" s="5">
        <v>20</v>
      </c>
      <c r="F1664" s="5">
        <v>12</v>
      </c>
      <c r="G1664" s="5">
        <v>276</v>
      </c>
      <c r="H1664" s="7">
        <v>156</v>
      </c>
      <c r="I1664" s="5">
        <v>156</v>
      </c>
    </row>
    <row r="1665" spans="2:9" x14ac:dyDescent="0.25">
      <c r="B1665" t="s">
        <v>12</v>
      </c>
      <c r="C1665" t="s">
        <v>11</v>
      </c>
      <c r="D1665" t="s">
        <v>5</v>
      </c>
      <c r="E1665" s="5">
        <v>13.333333333333332</v>
      </c>
      <c r="F1665" s="5">
        <v>2.6666666666666665</v>
      </c>
      <c r="G1665" s="5">
        <v>261</v>
      </c>
      <c r="H1665" s="7">
        <v>234.33333333333334</v>
      </c>
      <c r="I1665" s="5">
        <v>234.33333333333334</v>
      </c>
    </row>
    <row r="1666" spans="2:9" x14ac:dyDescent="0.25">
      <c r="B1666" t="s">
        <v>12</v>
      </c>
      <c r="C1666" t="s">
        <v>11</v>
      </c>
      <c r="D1666" t="s">
        <v>3</v>
      </c>
      <c r="E1666" s="5">
        <v>20</v>
      </c>
      <c r="F1666" s="5">
        <v>12</v>
      </c>
      <c r="G1666" s="5">
        <v>257</v>
      </c>
      <c r="H1666" s="7">
        <v>137</v>
      </c>
      <c r="I1666" s="5">
        <v>137</v>
      </c>
    </row>
    <row r="1667" spans="2:9" x14ac:dyDescent="0.25">
      <c r="B1667" t="s">
        <v>12</v>
      </c>
      <c r="C1667" t="s">
        <v>11</v>
      </c>
      <c r="D1667" t="s">
        <v>4</v>
      </c>
      <c r="E1667" s="5">
        <v>13.333333333333332</v>
      </c>
      <c r="F1667" s="5">
        <v>4.6875</v>
      </c>
      <c r="G1667" s="5">
        <v>280</v>
      </c>
      <c r="H1667" s="7">
        <v>233.125</v>
      </c>
      <c r="I1667" s="5">
        <v>233.125</v>
      </c>
    </row>
    <row r="1668" spans="2:9" x14ac:dyDescent="0.25">
      <c r="B1668" t="s">
        <v>12</v>
      </c>
      <c r="C1668" t="s">
        <v>11</v>
      </c>
      <c r="D1668" t="s">
        <v>1</v>
      </c>
      <c r="E1668" s="5">
        <v>10</v>
      </c>
      <c r="F1668" s="5">
        <v>8</v>
      </c>
      <c r="G1668" s="5">
        <v>280</v>
      </c>
      <c r="H1668" s="7">
        <v>200</v>
      </c>
      <c r="I1668" s="5">
        <v>200</v>
      </c>
    </row>
    <row r="1669" spans="2:9" x14ac:dyDescent="0.25">
      <c r="B1669" t="s">
        <v>12</v>
      </c>
      <c r="C1669" t="s">
        <v>11</v>
      </c>
      <c r="D1669" t="s">
        <v>10</v>
      </c>
      <c r="E1669" s="5">
        <v>5</v>
      </c>
      <c r="F1669" s="5">
        <v>1.1428571428571428</v>
      </c>
      <c r="G1669" s="5">
        <v>272</v>
      </c>
      <c r="H1669" s="7">
        <v>260.57142857142856</v>
      </c>
      <c r="I1669" s="5">
        <v>260.57142857142856</v>
      </c>
    </row>
    <row r="1670" spans="2:9" x14ac:dyDescent="0.25">
      <c r="B1670" t="s">
        <v>12</v>
      </c>
      <c r="C1670" t="s">
        <v>11</v>
      </c>
      <c r="D1670" t="s">
        <v>9</v>
      </c>
      <c r="E1670" s="5">
        <v>20</v>
      </c>
      <c r="F1670" s="5">
        <v>12</v>
      </c>
      <c r="G1670" s="5">
        <v>253</v>
      </c>
      <c r="H1670" s="7">
        <v>133</v>
      </c>
      <c r="I1670" s="5">
        <v>133</v>
      </c>
    </row>
    <row r="1671" spans="2:9" x14ac:dyDescent="0.25">
      <c r="B1671" t="s">
        <v>12</v>
      </c>
      <c r="C1671" t="s">
        <v>11</v>
      </c>
      <c r="D1671" t="s">
        <v>8</v>
      </c>
      <c r="E1671" s="5">
        <v>13.333333333333332</v>
      </c>
      <c r="F1671" s="5">
        <v>3.75</v>
      </c>
      <c r="G1671" s="5">
        <v>277</v>
      </c>
      <c r="H1671" s="7">
        <v>239.5</v>
      </c>
      <c r="I1671" s="5">
        <v>239.5</v>
      </c>
    </row>
    <row r="1672" spans="2:9" x14ac:dyDescent="0.25">
      <c r="B1672" t="s">
        <v>12</v>
      </c>
      <c r="C1672" t="s">
        <v>11</v>
      </c>
      <c r="D1672" t="s">
        <v>12</v>
      </c>
      <c r="E1672" s="5">
        <v>12.5</v>
      </c>
      <c r="F1672" s="5"/>
      <c r="G1672" s="5">
        <v>280</v>
      </c>
      <c r="H1672" s="7">
        <v>280</v>
      </c>
      <c r="I1672" s="5"/>
    </row>
    <row r="1673" spans="2:9" x14ac:dyDescent="0.25">
      <c r="B1673" t="s">
        <v>12</v>
      </c>
      <c r="C1673" t="s">
        <v>11</v>
      </c>
      <c r="D1673" t="s">
        <v>11</v>
      </c>
      <c r="E1673" s="5">
        <v>10</v>
      </c>
      <c r="F1673" s="5"/>
      <c r="G1673" s="5">
        <v>275</v>
      </c>
      <c r="H1673" s="7">
        <v>275</v>
      </c>
      <c r="I1673" s="5"/>
    </row>
    <row r="1674" spans="2:9" x14ac:dyDescent="0.25">
      <c r="B1674" t="s">
        <v>12</v>
      </c>
      <c r="C1674" t="s">
        <v>11</v>
      </c>
      <c r="D1674" t="s">
        <v>2</v>
      </c>
      <c r="E1674" s="5">
        <v>12.5</v>
      </c>
      <c r="F1674" s="5">
        <v>4.6875</v>
      </c>
      <c r="G1674" s="5">
        <v>276</v>
      </c>
      <c r="H1674" s="7">
        <v>229.125</v>
      </c>
      <c r="I1674" s="5">
        <v>229.125</v>
      </c>
    </row>
    <row r="1675" spans="2:9" x14ac:dyDescent="0.25">
      <c r="B1675" t="s">
        <v>12</v>
      </c>
      <c r="C1675" t="s">
        <v>11</v>
      </c>
      <c r="D1675" t="s">
        <v>6</v>
      </c>
      <c r="E1675" s="5">
        <v>10</v>
      </c>
      <c r="F1675" s="5">
        <v>8</v>
      </c>
      <c r="G1675" s="5">
        <v>255</v>
      </c>
      <c r="H1675" s="7">
        <v>175</v>
      </c>
      <c r="I1675" s="5">
        <v>175</v>
      </c>
    </row>
    <row r="1676" spans="2:9" x14ac:dyDescent="0.25">
      <c r="B1676" t="s">
        <v>12</v>
      </c>
      <c r="C1676" t="s">
        <v>2</v>
      </c>
      <c r="D1676" t="s">
        <v>7</v>
      </c>
      <c r="E1676" s="5">
        <v>16.666666666666664</v>
      </c>
      <c r="F1676" s="5">
        <v>8.3333333333333321</v>
      </c>
      <c r="G1676" s="5">
        <v>269</v>
      </c>
      <c r="H1676" s="7">
        <v>185.66666666666669</v>
      </c>
      <c r="I1676" s="5">
        <v>185.66666666666669</v>
      </c>
    </row>
    <row r="1677" spans="2:9" x14ac:dyDescent="0.25">
      <c r="B1677" t="s">
        <v>12</v>
      </c>
      <c r="C1677" t="s">
        <v>2</v>
      </c>
      <c r="D1677" t="s">
        <v>0</v>
      </c>
      <c r="E1677" s="5">
        <v>25</v>
      </c>
      <c r="F1677" s="5">
        <v>7.1111111111111107</v>
      </c>
      <c r="G1677" s="5">
        <v>277</v>
      </c>
      <c r="H1677" s="7">
        <v>205.88888888888889</v>
      </c>
      <c r="I1677" s="5">
        <v>205.88888888888889</v>
      </c>
    </row>
    <row r="1678" spans="2:9" x14ac:dyDescent="0.25">
      <c r="B1678" t="s">
        <v>12</v>
      </c>
      <c r="C1678" t="s">
        <v>2</v>
      </c>
      <c r="D1678" t="s">
        <v>5</v>
      </c>
      <c r="E1678" s="5">
        <v>16.666666666666664</v>
      </c>
      <c r="F1678" s="5">
        <v>8.3333333333333321</v>
      </c>
      <c r="G1678" s="5">
        <v>262</v>
      </c>
      <c r="H1678" s="7">
        <v>178.66666666666669</v>
      </c>
      <c r="I1678" s="5">
        <v>178.66666666666669</v>
      </c>
    </row>
    <row r="1679" spans="2:9" x14ac:dyDescent="0.25">
      <c r="B1679" t="s">
        <v>12</v>
      </c>
      <c r="C1679" t="s">
        <v>2</v>
      </c>
      <c r="D1679" t="s">
        <v>3</v>
      </c>
      <c r="E1679" s="5">
        <v>25</v>
      </c>
      <c r="F1679" s="5">
        <v>15.625</v>
      </c>
      <c r="G1679" s="5">
        <v>258</v>
      </c>
      <c r="H1679" s="7">
        <v>101.75</v>
      </c>
      <c r="I1679" s="5">
        <v>101.75</v>
      </c>
    </row>
    <row r="1680" spans="2:9" x14ac:dyDescent="0.25">
      <c r="B1680" t="s">
        <v>12</v>
      </c>
      <c r="C1680" t="s">
        <v>2</v>
      </c>
      <c r="D1680" t="s">
        <v>4</v>
      </c>
      <c r="E1680" s="5">
        <v>16.666666666666664</v>
      </c>
      <c r="F1680" s="5">
        <v>15.625</v>
      </c>
      <c r="G1680" s="5">
        <v>281</v>
      </c>
      <c r="H1680" s="7">
        <v>124.75</v>
      </c>
      <c r="I1680" s="5">
        <v>124.75</v>
      </c>
    </row>
    <row r="1681" spans="2:9" x14ac:dyDescent="0.25">
      <c r="B1681" t="s">
        <v>12</v>
      </c>
      <c r="C1681" t="s">
        <v>2</v>
      </c>
      <c r="D1681" t="s">
        <v>1</v>
      </c>
      <c r="E1681" s="5">
        <v>12.5</v>
      </c>
      <c r="F1681" s="5">
        <v>4.6875</v>
      </c>
      <c r="G1681" s="5">
        <v>281</v>
      </c>
      <c r="H1681" s="7">
        <v>234.125</v>
      </c>
      <c r="I1681" s="5">
        <v>234.125</v>
      </c>
    </row>
    <row r="1682" spans="2:9" x14ac:dyDescent="0.25">
      <c r="B1682" t="s">
        <v>12</v>
      </c>
      <c r="C1682" t="s">
        <v>2</v>
      </c>
      <c r="D1682" t="s">
        <v>10</v>
      </c>
      <c r="E1682" s="5">
        <v>6.25</v>
      </c>
      <c r="F1682" s="5">
        <v>1.7857142857142856</v>
      </c>
      <c r="G1682" s="5">
        <v>273</v>
      </c>
      <c r="H1682" s="7">
        <v>255.14285714285714</v>
      </c>
      <c r="I1682" s="5">
        <v>255.14285714285714</v>
      </c>
    </row>
    <row r="1683" spans="2:9" x14ac:dyDescent="0.25">
      <c r="B1683" t="s">
        <v>12</v>
      </c>
      <c r="C1683" t="s">
        <v>2</v>
      </c>
      <c r="D1683" t="s">
        <v>9</v>
      </c>
      <c r="E1683" s="5">
        <v>25</v>
      </c>
      <c r="F1683" s="5">
        <v>7.1111111111111107</v>
      </c>
      <c r="G1683" s="5">
        <v>254</v>
      </c>
      <c r="H1683" s="7">
        <v>182.88888888888889</v>
      </c>
      <c r="I1683" s="5">
        <v>182.88888888888889</v>
      </c>
    </row>
    <row r="1684" spans="2:9" x14ac:dyDescent="0.25">
      <c r="B1684" t="s">
        <v>12</v>
      </c>
      <c r="C1684" t="s">
        <v>2</v>
      </c>
      <c r="D1684" t="s">
        <v>8</v>
      </c>
      <c r="E1684" s="5">
        <v>16.666666666666664</v>
      </c>
      <c r="F1684" s="5">
        <v>12.5</v>
      </c>
      <c r="G1684" s="5">
        <v>278</v>
      </c>
      <c r="H1684" s="7">
        <v>153</v>
      </c>
      <c r="I1684" s="5">
        <v>153</v>
      </c>
    </row>
    <row r="1685" spans="2:9" x14ac:dyDescent="0.25">
      <c r="B1685" t="s">
        <v>12</v>
      </c>
      <c r="C1685" t="s">
        <v>2</v>
      </c>
      <c r="D1685" t="s">
        <v>12</v>
      </c>
      <c r="E1685" s="5">
        <v>15.625</v>
      </c>
      <c r="F1685" s="5"/>
      <c r="G1685" s="5">
        <v>281</v>
      </c>
      <c r="H1685" s="7">
        <v>281</v>
      </c>
      <c r="I1685" s="5"/>
    </row>
    <row r="1686" spans="2:9" x14ac:dyDescent="0.25">
      <c r="B1686" t="s">
        <v>12</v>
      </c>
      <c r="C1686" t="s">
        <v>2</v>
      </c>
      <c r="D1686" t="s">
        <v>11</v>
      </c>
      <c r="E1686" s="5">
        <v>12.5</v>
      </c>
      <c r="F1686" s="5">
        <v>4.6875</v>
      </c>
      <c r="G1686" s="5">
        <v>276</v>
      </c>
      <c r="H1686" s="7">
        <v>229.125</v>
      </c>
      <c r="I1686" s="5">
        <v>229.125</v>
      </c>
    </row>
    <row r="1687" spans="2:9" x14ac:dyDescent="0.25">
      <c r="B1687" t="s">
        <v>12</v>
      </c>
      <c r="C1687" t="s">
        <v>2</v>
      </c>
      <c r="D1687" t="s">
        <v>2</v>
      </c>
      <c r="E1687" s="5">
        <v>15.625</v>
      </c>
      <c r="F1687" s="5"/>
      <c r="G1687" s="5">
        <v>277</v>
      </c>
      <c r="H1687" s="7">
        <v>277</v>
      </c>
      <c r="I1687" s="5"/>
    </row>
    <row r="1688" spans="2:9" x14ac:dyDescent="0.25">
      <c r="B1688" t="s">
        <v>12</v>
      </c>
      <c r="C1688" t="s">
        <v>2</v>
      </c>
      <c r="D1688" t="s">
        <v>6</v>
      </c>
      <c r="E1688" s="5">
        <v>12.5</v>
      </c>
      <c r="F1688" s="5">
        <v>4.6875</v>
      </c>
      <c r="G1688" s="5">
        <v>256</v>
      </c>
      <c r="H1688" s="7">
        <v>209.125</v>
      </c>
      <c r="I1688" s="5">
        <v>209.125</v>
      </c>
    </row>
    <row r="1689" spans="2:9" x14ac:dyDescent="0.25">
      <c r="B1689" t="s">
        <v>12</v>
      </c>
      <c r="C1689" t="s">
        <v>6</v>
      </c>
      <c r="D1689" t="s">
        <v>7</v>
      </c>
      <c r="E1689" s="5">
        <v>13.333333333333332</v>
      </c>
      <c r="F1689" s="5">
        <v>2.6666666666666665</v>
      </c>
      <c r="G1689" s="5">
        <v>248</v>
      </c>
      <c r="H1689" s="7">
        <v>221.33333333333334</v>
      </c>
      <c r="I1689" s="5">
        <v>221.33333333333334</v>
      </c>
    </row>
    <row r="1690" spans="2:9" x14ac:dyDescent="0.25">
      <c r="B1690" t="s">
        <v>12</v>
      </c>
      <c r="C1690" t="s">
        <v>6</v>
      </c>
      <c r="D1690" t="s">
        <v>0</v>
      </c>
      <c r="E1690" s="5">
        <v>20</v>
      </c>
      <c r="F1690" s="5">
        <v>12</v>
      </c>
      <c r="G1690" s="5">
        <v>256</v>
      </c>
      <c r="H1690" s="7">
        <v>136</v>
      </c>
      <c r="I1690" s="5">
        <v>136</v>
      </c>
    </row>
    <row r="1691" spans="2:9" x14ac:dyDescent="0.25">
      <c r="B1691" t="s">
        <v>12</v>
      </c>
      <c r="C1691" t="s">
        <v>6</v>
      </c>
      <c r="D1691" t="s">
        <v>5</v>
      </c>
      <c r="E1691" s="5">
        <v>13.333333333333332</v>
      </c>
      <c r="F1691" s="5">
        <v>2.6666666666666665</v>
      </c>
      <c r="G1691" s="5">
        <v>241</v>
      </c>
      <c r="H1691" s="7">
        <v>214.33333333333334</v>
      </c>
      <c r="I1691" s="5">
        <v>214.33333333333334</v>
      </c>
    </row>
    <row r="1692" spans="2:9" x14ac:dyDescent="0.25">
      <c r="B1692" t="s">
        <v>12</v>
      </c>
      <c r="C1692" t="s">
        <v>6</v>
      </c>
      <c r="D1692" t="s">
        <v>3</v>
      </c>
      <c r="E1692" s="5">
        <v>20</v>
      </c>
      <c r="F1692" s="5">
        <v>12</v>
      </c>
      <c r="G1692" s="5">
        <v>237</v>
      </c>
      <c r="H1692" s="7">
        <v>117</v>
      </c>
      <c r="I1692" s="5">
        <v>117</v>
      </c>
    </row>
    <row r="1693" spans="2:9" x14ac:dyDescent="0.25">
      <c r="B1693" t="s">
        <v>12</v>
      </c>
      <c r="C1693" t="s">
        <v>6</v>
      </c>
      <c r="D1693" t="s">
        <v>4</v>
      </c>
      <c r="E1693" s="5">
        <v>13.333333333333332</v>
      </c>
      <c r="F1693" s="5">
        <v>4.6875</v>
      </c>
      <c r="G1693" s="5">
        <v>260</v>
      </c>
      <c r="H1693" s="7">
        <v>213.125</v>
      </c>
      <c r="I1693" s="5">
        <v>213.125</v>
      </c>
    </row>
    <row r="1694" spans="2:9" x14ac:dyDescent="0.25">
      <c r="B1694" t="s">
        <v>12</v>
      </c>
      <c r="C1694" t="s">
        <v>6</v>
      </c>
      <c r="D1694" t="s">
        <v>1</v>
      </c>
      <c r="E1694" s="5">
        <v>10</v>
      </c>
      <c r="F1694" s="5">
        <v>8</v>
      </c>
      <c r="G1694" s="5">
        <v>260</v>
      </c>
      <c r="H1694" s="7">
        <v>180</v>
      </c>
      <c r="I1694" s="5">
        <v>180</v>
      </c>
    </row>
    <row r="1695" spans="2:9" x14ac:dyDescent="0.25">
      <c r="B1695" t="s">
        <v>12</v>
      </c>
      <c r="C1695" t="s">
        <v>6</v>
      </c>
      <c r="D1695" t="s">
        <v>10</v>
      </c>
      <c r="E1695" s="5">
        <v>5</v>
      </c>
      <c r="F1695" s="5">
        <v>1.3333333333333333</v>
      </c>
      <c r="G1695" s="5">
        <v>252</v>
      </c>
      <c r="H1695" s="7">
        <v>238.66666666666666</v>
      </c>
      <c r="I1695" s="5">
        <v>238.66666666666666</v>
      </c>
    </row>
    <row r="1696" spans="2:9" x14ac:dyDescent="0.25">
      <c r="B1696" t="s">
        <v>12</v>
      </c>
      <c r="C1696" t="s">
        <v>6</v>
      </c>
      <c r="D1696" t="s">
        <v>9</v>
      </c>
      <c r="E1696" s="5">
        <v>20</v>
      </c>
      <c r="F1696" s="5">
        <v>12</v>
      </c>
      <c r="G1696" s="5">
        <v>233</v>
      </c>
      <c r="H1696" s="7">
        <v>113</v>
      </c>
      <c r="I1696" s="5">
        <v>113</v>
      </c>
    </row>
    <row r="1697" spans="2:9" x14ac:dyDescent="0.25">
      <c r="B1697" t="s">
        <v>12</v>
      </c>
      <c r="C1697" t="s">
        <v>6</v>
      </c>
      <c r="D1697" t="s">
        <v>8</v>
      </c>
      <c r="E1697" s="5">
        <v>13.333333333333332</v>
      </c>
      <c r="F1697" s="5">
        <v>3.75</v>
      </c>
      <c r="G1697" s="5">
        <v>257</v>
      </c>
      <c r="H1697" s="7">
        <v>219.5</v>
      </c>
      <c r="I1697" s="5">
        <v>219.5</v>
      </c>
    </row>
    <row r="1698" spans="2:9" x14ac:dyDescent="0.25">
      <c r="B1698" t="s">
        <v>12</v>
      </c>
      <c r="C1698" t="s">
        <v>6</v>
      </c>
      <c r="D1698" t="s">
        <v>12</v>
      </c>
      <c r="E1698" s="5">
        <v>12.5</v>
      </c>
      <c r="F1698" s="5"/>
      <c r="G1698" s="5">
        <v>260</v>
      </c>
      <c r="H1698" s="7">
        <v>260</v>
      </c>
      <c r="I1698" s="5"/>
    </row>
    <row r="1699" spans="2:9" x14ac:dyDescent="0.25">
      <c r="B1699" t="s">
        <v>12</v>
      </c>
      <c r="C1699" t="s">
        <v>6</v>
      </c>
      <c r="D1699" t="s">
        <v>11</v>
      </c>
      <c r="E1699" s="5">
        <v>10</v>
      </c>
      <c r="F1699" s="5">
        <v>8</v>
      </c>
      <c r="G1699" s="5">
        <v>255</v>
      </c>
      <c r="H1699" s="7">
        <v>175</v>
      </c>
      <c r="I1699" s="5">
        <v>175</v>
      </c>
    </row>
    <row r="1700" spans="2:9" x14ac:dyDescent="0.25">
      <c r="B1700" t="s">
        <v>12</v>
      </c>
      <c r="C1700" t="s">
        <v>6</v>
      </c>
      <c r="D1700" t="s">
        <v>2</v>
      </c>
      <c r="E1700" s="5">
        <v>12.5</v>
      </c>
      <c r="F1700" s="5">
        <v>4.6875</v>
      </c>
      <c r="G1700" s="5">
        <v>256</v>
      </c>
      <c r="H1700" s="7">
        <v>209.125</v>
      </c>
      <c r="I1700" s="5">
        <v>209.125</v>
      </c>
    </row>
    <row r="1701" spans="2:9" x14ac:dyDescent="0.25">
      <c r="B1701" t="s">
        <v>12</v>
      </c>
      <c r="C1701" t="s">
        <v>6</v>
      </c>
      <c r="D1701" t="s">
        <v>6</v>
      </c>
      <c r="E1701" s="5">
        <v>10</v>
      </c>
      <c r="F1701" s="5"/>
      <c r="G1701" s="5">
        <v>235</v>
      </c>
      <c r="H1701" s="7">
        <v>235</v>
      </c>
      <c r="I1701" s="5"/>
    </row>
    <row r="1702" spans="2:9" x14ac:dyDescent="0.25">
      <c r="B1702" t="s">
        <v>11</v>
      </c>
      <c r="C1702" t="s">
        <v>7</v>
      </c>
      <c r="D1702" t="s">
        <v>7</v>
      </c>
      <c r="E1702" s="5">
        <v>14.222222222222221</v>
      </c>
      <c r="F1702" s="5"/>
      <c r="G1702" s="5">
        <v>256</v>
      </c>
      <c r="H1702" s="7">
        <v>256</v>
      </c>
      <c r="I1702" s="5"/>
    </row>
    <row r="1703" spans="2:9" x14ac:dyDescent="0.25">
      <c r="B1703" t="s">
        <v>11</v>
      </c>
      <c r="C1703" t="s">
        <v>7</v>
      </c>
      <c r="D1703" t="s">
        <v>0</v>
      </c>
      <c r="E1703" s="5">
        <v>21.333333333333332</v>
      </c>
      <c r="F1703" s="5">
        <v>4</v>
      </c>
      <c r="G1703" s="5">
        <v>264</v>
      </c>
      <c r="H1703" s="7">
        <v>224</v>
      </c>
      <c r="I1703" s="5">
        <v>224</v>
      </c>
    </row>
    <row r="1704" spans="2:9" x14ac:dyDescent="0.25">
      <c r="B1704" t="s">
        <v>11</v>
      </c>
      <c r="C1704" t="s">
        <v>7</v>
      </c>
      <c r="D1704" t="s">
        <v>5</v>
      </c>
      <c r="E1704" s="5">
        <v>14.222222222222221</v>
      </c>
      <c r="F1704" s="5">
        <v>2.3703703703703702</v>
      </c>
      <c r="G1704" s="5">
        <v>249</v>
      </c>
      <c r="H1704" s="7">
        <v>225.2962962962963</v>
      </c>
      <c r="I1704" s="5">
        <v>225.2962962962963</v>
      </c>
    </row>
    <row r="1705" spans="2:9" x14ac:dyDescent="0.25">
      <c r="B1705" t="s">
        <v>11</v>
      </c>
      <c r="C1705" t="s">
        <v>7</v>
      </c>
      <c r="D1705" t="s">
        <v>3</v>
      </c>
      <c r="E1705" s="5">
        <v>21.333333333333332</v>
      </c>
      <c r="F1705" s="5">
        <v>4</v>
      </c>
      <c r="G1705" s="5">
        <v>245</v>
      </c>
      <c r="H1705" s="7">
        <v>205</v>
      </c>
      <c r="I1705" s="5">
        <v>205</v>
      </c>
    </row>
    <row r="1706" spans="2:9" x14ac:dyDescent="0.25">
      <c r="B1706" t="s">
        <v>11</v>
      </c>
      <c r="C1706" t="s">
        <v>7</v>
      </c>
      <c r="D1706" t="s">
        <v>4</v>
      </c>
      <c r="E1706" s="5">
        <v>14.222222222222221</v>
      </c>
      <c r="F1706" s="5">
        <v>2.5</v>
      </c>
      <c r="G1706" s="5">
        <v>268</v>
      </c>
      <c r="H1706" s="7">
        <v>243</v>
      </c>
      <c r="I1706" s="5">
        <v>243</v>
      </c>
    </row>
    <row r="1707" spans="2:9" x14ac:dyDescent="0.25">
      <c r="B1707" t="s">
        <v>11</v>
      </c>
      <c r="C1707" t="s">
        <v>7</v>
      </c>
      <c r="D1707" t="s">
        <v>1</v>
      </c>
      <c r="E1707" s="5">
        <v>10.666666666666666</v>
      </c>
      <c r="F1707" s="5">
        <v>2.6666666666666665</v>
      </c>
      <c r="G1707" s="5">
        <v>268</v>
      </c>
      <c r="H1707" s="7">
        <v>241.33333333333334</v>
      </c>
      <c r="I1707" s="5">
        <v>241.33333333333334</v>
      </c>
    </row>
    <row r="1708" spans="2:9" x14ac:dyDescent="0.25">
      <c r="B1708" t="s">
        <v>11</v>
      </c>
      <c r="C1708" t="s">
        <v>7</v>
      </c>
      <c r="D1708" t="s">
        <v>10</v>
      </c>
      <c r="E1708" s="5">
        <v>5.333333333333333</v>
      </c>
      <c r="F1708" s="5">
        <v>0.875</v>
      </c>
      <c r="G1708" s="5">
        <v>260</v>
      </c>
      <c r="H1708" s="7">
        <v>251.25</v>
      </c>
      <c r="I1708" s="5">
        <v>251.25</v>
      </c>
    </row>
    <row r="1709" spans="2:9" x14ac:dyDescent="0.25">
      <c r="B1709" t="s">
        <v>11</v>
      </c>
      <c r="C1709" t="s">
        <v>7</v>
      </c>
      <c r="D1709" t="s">
        <v>9</v>
      </c>
      <c r="E1709" s="5">
        <v>21.333333333333332</v>
      </c>
      <c r="F1709" s="5">
        <v>4</v>
      </c>
      <c r="G1709" s="5">
        <v>241</v>
      </c>
      <c r="H1709" s="7">
        <v>201</v>
      </c>
      <c r="I1709" s="5">
        <v>201</v>
      </c>
    </row>
    <row r="1710" spans="2:9" x14ac:dyDescent="0.25">
      <c r="B1710" t="s">
        <v>11</v>
      </c>
      <c r="C1710" t="s">
        <v>7</v>
      </c>
      <c r="D1710" t="s">
        <v>8</v>
      </c>
      <c r="E1710" s="5">
        <v>14.222222222222221</v>
      </c>
      <c r="F1710" s="5">
        <v>2.3703703703703702</v>
      </c>
      <c r="G1710" s="5">
        <v>265</v>
      </c>
      <c r="H1710" s="7">
        <v>241.2962962962963</v>
      </c>
      <c r="I1710" s="5">
        <v>241.2962962962963</v>
      </c>
    </row>
    <row r="1711" spans="2:9" x14ac:dyDescent="0.25">
      <c r="B1711" t="s">
        <v>11</v>
      </c>
      <c r="C1711" t="s">
        <v>7</v>
      </c>
      <c r="D1711" t="s">
        <v>12</v>
      </c>
      <c r="E1711" s="5">
        <v>13.333333333333332</v>
      </c>
      <c r="F1711" s="5">
        <v>2.6666666666666665</v>
      </c>
      <c r="G1711" s="5">
        <v>268</v>
      </c>
      <c r="H1711" s="7">
        <v>241.33333333333334</v>
      </c>
      <c r="I1711" s="5">
        <v>241.33333333333334</v>
      </c>
    </row>
    <row r="1712" spans="2:9" x14ac:dyDescent="0.25">
      <c r="B1712" t="s">
        <v>11</v>
      </c>
      <c r="C1712" t="s">
        <v>7</v>
      </c>
      <c r="D1712" t="s">
        <v>11</v>
      </c>
      <c r="E1712" s="5">
        <v>10.666666666666666</v>
      </c>
      <c r="F1712" s="5"/>
      <c r="G1712" s="5">
        <v>263</v>
      </c>
      <c r="H1712" s="7">
        <v>263</v>
      </c>
      <c r="I1712" s="5"/>
    </row>
    <row r="1713" spans="2:9" x14ac:dyDescent="0.25">
      <c r="B1713" t="s">
        <v>11</v>
      </c>
      <c r="C1713" t="s">
        <v>7</v>
      </c>
      <c r="D1713" t="s">
        <v>2</v>
      </c>
      <c r="E1713" s="5">
        <v>13.333333333333332</v>
      </c>
      <c r="F1713" s="5">
        <v>2.5</v>
      </c>
      <c r="G1713" s="5">
        <v>264</v>
      </c>
      <c r="H1713" s="7">
        <v>239</v>
      </c>
      <c r="I1713" s="5">
        <v>239</v>
      </c>
    </row>
    <row r="1714" spans="2:9" x14ac:dyDescent="0.25">
      <c r="B1714" t="s">
        <v>11</v>
      </c>
      <c r="C1714" t="s">
        <v>7</v>
      </c>
      <c r="D1714" t="s">
        <v>6</v>
      </c>
      <c r="E1714" s="5">
        <v>10.666666666666666</v>
      </c>
      <c r="F1714" s="5">
        <v>2.6666666666666665</v>
      </c>
      <c r="G1714" s="5">
        <v>243</v>
      </c>
      <c r="H1714" s="7">
        <v>216.33333333333334</v>
      </c>
      <c r="I1714" s="5">
        <v>216.33333333333334</v>
      </c>
    </row>
    <row r="1715" spans="2:9" x14ac:dyDescent="0.25">
      <c r="B1715" t="s">
        <v>11</v>
      </c>
      <c r="C1715" t="s">
        <v>0</v>
      </c>
      <c r="D1715" t="s">
        <v>7</v>
      </c>
      <c r="E1715" s="5">
        <v>21.333333333333332</v>
      </c>
      <c r="F1715" s="5">
        <v>4</v>
      </c>
      <c r="G1715" s="5">
        <v>264</v>
      </c>
      <c r="H1715" s="7">
        <v>224</v>
      </c>
      <c r="I1715" s="5">
        <v>224</v>
      </c>
    </row>
    <row r="1716" spans="2:9" x14ac:dyDescent="0.25">
      <c r="B1716" t="s">
        <v>11</v>
      </c>
      <c r="C1716" t="s">
        <v>0</v>
      </c>
      <c r="D1716" t="s">
        <v>0</v>
      </c>
      <c r="E1716" s="5">
        <v>32</v>
      </c>
      <c r="F1716" s="5"/>
      <c r="G1716" s="5">
        <v>272</v>
      </c>
      <c r="H1716" s="7">
        <v>272</v>
      </c>
      <c r="I1716" s="5"/>
    </row>
    <row r="1717" spans="2:9" x14ac:dyDescent="0.25">
      <c r="B1717" t="s">
        <v>11</v>
      </c>
      <c r="C1717" t="s">
        <v>0</v>
      </c>
      <c r="D1717" t="s">
        <v>5</v>
      </c>
      <c r="E1717" s="5">
        <v>21.333333333333332</v>
      </c>
      <c r="F1717" s="5">
        <v>4</v>
      </c>
      <c r="G1717" s="5">
        <v>257</v>
      </c>
      <c r="H1717" s="7">
        <v>217</v>
      </c>
      <c r="I1717" s="5">
        <v>217</v>
      </c>
    </row>
    <row r="1718" spans="2:9" x14ac:dyDescent="0.25">
      <c r="B1718" t="s">
        <v>11</v>
      </c>
      <c r="C1718" t="s">
        <v>0</v>
      </c>
      <c r="D1718" t="s">
        <v>3</v>
      </c>
      <c r="E1718" s="5">
        <v>32</v>
      </c>
      <c r="F1718" s="5">
        <v>18</v>
      </c>
      <c r="G1718" s="5">
        <v>253</v>
      </c>
      <c r="H1718" s="7">
        <v>73</v>
      </c>
      <c r="I1718" s="5">
        <v>73</v>
      </c>
    </row>
    <row r="1719" spans="2:9" x14ac:dyDescent="0.25">
      <c r="B1719" t="s">
        <v>11</v>
      </c>
      <c r="C1719" t="s">
        <v>0</v>
      </c>
      <c r="D1719" t="s">
        <v>4</v>
      </c>
      <c r="E1719" s="5">
        <v>21.333333333333332</v>
      </c>
      <c r="F1719" s="5">
        <v>4</v>
      </c>
      <c r="G1719" s="5">
        <v>276</v>
      </c>
      <c r="H1719" s="7">
        <v>236</v>
      </c>
      <c r="I1719" s="5">
        <v>236</v>
      </c>
    </row>
    <row r="1720" spans="2:9" x14ac:dyDescent="0.25">
      <c r="B1720" t="s">
        <v>11</v>
      </c>
      <c r="C1720" t="s">
        <v>0</v>
      </c>
      <c r="D1720" t="s">
        <v>1</v>
      </c>
      <c r="E1720" s="5">
        <v>16</v>
      </c>
      <c r="F1720" s="5">
        <v>12</v>
      </c>
      <c r="G1720" s="5">
        <v>276</v>
      </c>
      <c r="H1720" s="7">
        <v>156</v>
      </c>
      <c r="I1720" s="5">
        <v>156</v>
      </c>
    </row>
    <row r="1721" spans="2:9" x14ac:dyDescent="0.25">
      <c r="B1721" t="s">
        <v>11</v>
      </c>
      <c r="C1721" t="s">
        <v>0</v>
      </c>
      <c r="D1721" t="s">
        <v>10</v>
      </c>
      <c r="E1721" s="5">
        <v>8</v>
      </c>
      <c r="F1721" s="5">
        <v>1.7142857142857142</v>
      </c>
      <c r="G1721" s="5">
        <v>268</v>
      </c>
      <c r="H1721" s="7">
        <v>250.85714285714286</v>
      </c>
      <c r="I1721" s="5">
        <v>250.85714285714286</v>
      </c>
    </row>
    <row r="1722" spans="2:9" x14ac:dyDescent="0.25">
      <c r="B1722" t="s">
        <v>11</v>
      </c>
      <c r="C1722" t="s">
        <v>0</v>
      </c>
      <c r="D1722" t="s">
        <v>9</v>
      </c>
      <c r="E1722" s="5">
        <v>32</v>
      </c>
      <c r="F1722" s="5">
        <v>18</v>
      </c>
      <c r="G1722" s="5">
        <v>249</v>
      </c>
      <c r="H1722" s="7">
        <v>69</v>
      </c>
      <c r="I1722" s="5">
        <v>69</v>
      </c>
    </row>
    <row r="1723" spans="2:9" x14ac:dyDescent="0.25">
      <c r="B1723" t="s">
        <v>11</v>
      </c>
      <c r="C1723" t="s">
        <v>0</v>
      </c>
      <c r="D1723" t="s">
        <v>8</v>
      </c>
      <c r="E1723" s="5">
        <v>21.333333333333332</v>
      </c>
      <c r="F1723" s="5">
        <v>4</v>
      </c>
      <c r="G1723" s="5">
        <v>273</v>
      </c>
      <c r="H1723" s="7">
        <v>233</v>
      </c>
      <c r="I1723" s="5">
        <v>233</v>
      </c>
    </row>
    <row r="1724" spans="2:9" x14ac:dyDescent="0.25">
      <c r="B1724" t="s">
        <v>11</v>
      </c>
      <c r="C1724" t="s">
        <v>0</v>
      </c>
      <c r="D1724" t="s">
        <v>12</v>
      </c>
      <c r="E1724" s="5">
        <v>20</v>
      </c>
      <c r="F1724" s="5">
        <v>12</v>
      </c>
      <c r="G1724" s="5">
        <v>276</v>
      </c>
      <c r="H1724" s="7">
        <v>156</v>
      </c>
      <c r="I1724" s="5">
        <v>156</v>
      </c>
    </row>
    <row r="1725" spans="2:9" x14ac:dyDescent="0.25">
      <c r="B1725" t="s">
        <v>11</v>
      </c>
      <c r="C1725" t="s">
        <v>0</v>
      </c>
      <c r="D1725" t="s">
        <v>11</v>
      </c>
      <c r="E1725" s="5">
        <v>16</v>
      </c>
      <c r="F1725" s="5"/>
      <c r="G1725" s="5">
        <v>271</v>
      </c>
      <c r="H1725" s="7">
        <v>271</v>
      </c>
      <c r="I1725" s="5"/>
    </row>
    <row r="1726" spans="2:9" x14ac:dyDescent="0.25">
      <c r="B1726" t="s">
        <v>11</v>
      </c>
      <c r="C1726" t="s">
        <v>0</v>
      </c>
      <c r="D1726" t="s">
        <v>2</v>
      </c>
      <c r="E1726" s="5">
        <v>20</v>
      </c>
      <c r="F1726" s="5">
        <v>1.875</v>
      </c>
      <c r="G1726" s="5">
        <v>272</v>
      </c>
      <c r="H1726" s="7">
        <v>253.25</v>
      </c>
      <c r="I1726" s="5">
        <v>253.25</v>
      </c>
    </row>
    <row r="1727" spans="2:9" x14ac:dyDescent="0.25">
      <c r="B1727" t="s">
        <v>11</v>
      </c>
      <c r="C1727" t="s">
        <v>0</v>
      </c>
      <c r="D1727" t="s">
        <v>6</v>
      </c>
      <c r="E1727" s="5">
        <v>16</v>
      </c>
      <c r="F1727" s="5">
        <v>12</v>
      </c>
      <c r="G1727" s="5">
        <v>251</v>
      </c>
      <c r="H1727" s="7">
        <v>131</v>
      </c>
      <c r="I1727" s="5">
        <v>131</v>
      </c>
    </row>
    <row r="1728" spans="2:9" x14ac:dyDescent="0.25">
      <c r="B1728" t="s">
        <v>11</v>
      </c>
      <c r="C1728" t="s">
        <v>5</v>
      </c>
      <c r="D1728" t="s">
        <v>7</v>
      </c>
      <c r="E1728" s="5">
        <v>14.222222222222221</v>
      </c>
      <c r="F1728" s="5">
        <v>2.3703703703703702</v>
      </c>
      <c r="G1728" s="5">
        <v>249</v>
      </c>
      <c r="H1728" s="7">
        <v>225.2962962962963</v>
      </c>
      <c r="I1728" s="5">
        <v>225.2962962962963</v>
      </c>
    </row>
    <row r="1729" spans="2:9" x14ac:dyDescent="0.25">
      <c r="B1729" t="s">
        <v>11</v>
      </c>
      <c r="C1729" t="s">
        <v>5</v>
      </c>
      <c r="D1729" t="s">
        <v>0</v>
      </c>
      <c r="E1729" s="5">
        <v>21.333333333333332</v>
      </c>
      <c r="F1729" s="5">
        <v>4</v>
      </c>
      <c r="G1729" s="5">
        <v>257</v>
      </c>
      <c r="H1729" s="7">
        <v>217</v>
      </c>
      <c r="I1729" s="5">
        <v>217</v>
      </c>
    </row>
    <row r="1730" spans="2:9" x14ac:dyDescent="0.25">
      <c r="B1730" t="s">
        <v>11</v>
      </c>
      <c r="C1730" t="s">
        <v>5</v>
      </c>
      <c r="D1730" t="s">
        <v>5</v>
      </c>
      <c r="E1730" s="5">
        <v>14.222222222222221</v>
      </c>
      <c r="F1730" s="5"/>
      <c r="G1730" s="5">
        <v>242</v>
      </c>
      <c r="H1730" s="7">
        <v>242</v>
      </c>
      <c r="I1730" s="5"/>
    </row>
    <row r="1731" spans="2:9" x14ac:dyDescent="0.25">
      <c r="B1731" t="s">
        <v>11</v>
      </c>
      <c r="C1731" t="s">
        <v>5</v>
      </c>
      <c r="D1731" t="s">
        <v>3</v>
      </c>
      <c r="E1731" s="5">
        <v>21.333333333333332</v>
      </c>
      <c r="F1731" s="5">
        <v>4</v>
      </c>
      <c r="G1731" s="5">
        <v>238</v>
      </c>
      <c r="H1731" s="7">
        <v>198</v>
      </c>
      <c r="I1731" s="5">
        <v>198</v>
      </c>
    </row>
    <row r="1732" spans="2:9" x14ac:dyDescent="0.25">
      <c r="B1732" t="s">
        <v>11</v>
      </c>
      <c r="C1732" t="s">
        <v>5</v>
      </c>
      <c r="D1732" t="s">
        <v>4</v>
      </c>
      <c r="E1732" s="5">
        <v>14.222222222222221</v>
      </c>
      <c r="F1732" s="5">
        <v>2.5</v>
      </c>
      <c r="G1732" s="5">
        <v>261</v>
      </c>
      <c r="H1732" s="7">
        <v>236</v>
      </c>
      <c r="I1732" s="5">
        <v>236</v>
      </c>
    </row>
    <row r="1733" spans="2:9" x14ac:dyDescent="0.25">
      <c r="B1733" t="s">
        <v>11</v>
      </c>
      <c r="C1733" t="s">
        <v>5</v>
      </c>
      <c r="D1733" t="s">
        <v>1</v>
      </c>
      <c r="E1733" s="5">
        <v>10.666666666666666</v>
      </c>
      <c r="F1733" s="5">
        <v>2.6666666666666665</v>
      </c>
      <c r="G1733" s="5">
        <v>261</v>
      </c>
      <c r="H1733" s="7">
        <v>234.33333333333334</v>
      </c>
      <c r="I1733" s="5">
        <v>234.33333333333334</v>
      </c>
    </row>
    <row r="1734" spans="2:9" x14ac:dyDescent="0.25">
      <c r="B1734" t="s">
        <v>11</v>
      </c>
      <c r="C1734" t="s">
        <v>5</v>
      </c>
      <c r="D1734" t="s">
        <v>10</v>
      </c>
      <c r="E1734" s="5">
        <v>5.333333333333333</v>
      </c>
      <c r="F1734" s="5">
        <v>0.875</v>
      </c>
      <c r="G1734" s="5">
        <v>253</v>
      </c>
      <c r="H1734" s="7">
        <v>244.25</v>
      </c>
      <c r="I1734" s="5">
        <v>244.25</v>
      </c>
    </row>
    <row r="1735" spans="2:9" x14ac:dyDescent="0.25">
      <c r="B1735" t="s">
        <v>11</v>
      </c>
      <c r="C1735" t="s">
        <v>5</v>
      </c>
      <c r="D1735" t="s">
        <v>9</v>
      </c>
      <c r="E1735" s="5">
        <v>21.333333333333332</v>
      </c>
      <c r="F1735" s="5">
        <v>4</v>
      </c>
      <c r="G1735" s="5">
        <v>234</v>
      </c>
      <c r="H1735" s="7">
        <v>194</v>
      </c>
      <c r="I1735" s="5">
        <v>194</v>
      </c>
    </row>
    <row r="1736" spans="2:9" x14ac:dyDescent="0.25">
      <c r="B1736" t="s">
        <v>11</v>
      </c>
      <c r="C1736" t="s">
        <v>5</v>
      </c>
      <c r="D1736" t="s">
        <v>8</v>
      </c>
      <c r="E1736" s="5">
        <v>14.222222222222221</v>
      </c>
      <c r="F1736" s="5">
        <v>2.3703703703703702</v>
      </c>
      <c r="G1736" s="5">
        <v>258</v>
      </c>
      <c r="H1736" s="7">
        <v>234.2962962962963</v>
      </c>
      <c r="I1736" s="5">
        <v>234.2962962962963</v>
      </c>
    </row>
    <row r="1737" spans="2:9" x14ac:dyDescent="0.25">
      <c r="B1737" t="s">
        <v>11</v>
      </c>
      <c r="C1737" t="s">
        <v>5</v>
      </c>
      <c r="D1737" t="s">
        <v>12</v>
      </c>
      <c r="E1737" s="5">
        <v>13.333333333333332</v>
      </c>
      <c r="F1737" s="5">
        <v>2.6666666666666665</v>
      </c>
      <c r="G1737" s="5">
        <v>261</v>
      </c>
      <c r="H1737" s="7">
        <v>234.33333333333334</v>
      </c>
      <c r="I1737" s="5">
        <v>234.33333333333334</v>
      </c>
    </row>
    <row r="1738" spans="2:9" x14ac:dyDescent="0.25">
      <c r="B1738" t="s">
        <v>11</v>
      </c>
      <c r="C1738" t="s">
        <v>5</v>
      </c>
      <c r="D1738" t="s">
        <v>11</v>
      </c>
      <c r="E1738" s="5">
        <v>10.666666666666666</v>
      </c>
      <c r="F1738" s="5"/>
      <c r="G1738" s="5">
        <v>256</v>
      </c>
      <c r="H1738" s="7">
        <v>256</v>
      </c>
      <c r="I1738" s="5"/>
    </row>
    <row r="1739" spans="2:9" x14ac:dyDescent="0.25">
      <c r="B1739" t="s">
        <v>11</v>
      </c>
      <c r="C1739" t="s">
        <v>5</v>
      </c>
      <c r="D1739" t="s">
        <v>2</v>
      </c>
      <c r="E1739" s="5">
        <v>13.333333333333332</v>
      </c>
      <c r="F1739" s="5">
        <v>2.5</v>
      </c>
      <c r="G1739" s="5">
        <v>257</v>
      </c>
      <c r="H1739" s="7">
        <v>232</v>
      </c>
      <c r="I1739" s="5">
        <v>232</v>
      </c>
    </row>
    <row r="1740" spans="2:9" x14ac:dyDescent="0.25">
      <c r="B1740" t="s">
        <v>11</v>
      </c>
      <c r="C1740" t="s">
        <v>5</v>
      </c>
      <c r="D1740" t="s">
        <v>6</v>
      </c>
      <c r="E1740" s="5">
        <v>10.666666666666666</v>
      </c>
      <c r="F1740" s="5">
        <v>2.6666666666666665</v>
      </c>
      <c r="G1740" s="5">
        <v>236</v>
      </c>
      <c r="H1740" s="7">
        <v>209.33333333333334</v>
      </c>
      <c r="I1740" s="5">
        <v>209.33333333333334</v>
      </c>
    </row>
    <row r="1741" spans="2:9" x14ac:dyDescent="0.25">
      <c r="B1741" t="s">
        <v>11</v>
      </c>
      <c r="C1741" t="s">
        <v>3</v>
      </c>
      <c r="D1741" t="s">
        <v>7</v>
      </c>
      <c r="E1741" s="5">
        <v>21.333333333333332</v>
      </c>
      <c r="F1741" s="5">
        <v>4</v>
      </c>
      <c r="G1741" s="5">
        <v>245</v>
      </c>
      <c r="H1741" s="7">
        <v>205</v>
      </c>
      <c r="I1741" s="5">
        <v>205</v>
      </c>
    </row>
    <row r="1742" spans="2:9" x14ac:dyDescent="0.25">
      <c r="B1742" t="s">
        <v>11</v>
      </c>
      <c r="C1742" t="s">
        <v>3</v>
      </c>
      <c r="D1742" t="s">
        <v>0</v>
      </c>
      <c r="E1742" s="5">
        <v>32</v>
      </c>
      <c r="F1742" s="5">
        <v>18</v>
      </c>
      <c r="G1742" s="5">
        <v>253</v>
      </c>
      <c r="H1742" s="7">
        <v>73</v>
      </c>
      <c r="I1742" s="5">
        <v>73</v>
      </c>
    </row>
    <row r="1743" spans="2:9" x14ac:dyDescent="0.25">
      <c r="B1743" t="s">
        <v>11</v>
      </c>
      <c r="C1743" t="s">
        <v>3</v>
      </c>
      <c r="D1743" t="s">
        <v>5</v>
      </c>
      <c r="E1743" s="5">
        <v>21.333333333333332</v>
      </c>
      <c r="F1743" s="5">
        <v>4</v>
      </c>
      <c r="G1743" s="5">
        <v>238</v>
      </c>
      <c r="H1743" s="7">
        <v>198</v>
      </c>
      <c r="I1743" s="5">
        <v>198</v>
      </c>
    </row>
    <row r="1744" spans="2:9" x14ac:dyDescent="0.25">
      <c r="B1744" t="s">
        <v>11</v>
      </c>
      <c r="C1744" t="s">
        <v>3</v>
      </c>
      <c r="D1744" t="s">
        <v>3</v>
      </c>
      <c r="E1744" s="5">
        <v>32</v>
      </c>
      <c r="F1744" s="5"/>
      <c r="G1744" s="5">
        <v>234</v>
      </c>
      <c r="H1744" s="7">
        <v>234</v>
      </c>
      <c r="I1744" s="5"/>
    </row>
    <row r="1745" spans="2:9" x14ac:dyDescent="0.25">
      <c r="B1745" t="s">
        <v>11</v>
      </c>
      <c r="C1745" t="s">
        <v>3</v>
      </c>
      <c r="D1745" t="s">
        <v>4</v>
      </c>
      <c r="E1745" s="5">
        <v>21.333333333333332</v>
      </c>
      <c r="F1745" s="5">
        <v>4.6875</v>
      </c>
      <c r="G1745" s="5">
        <v>257</v>
      </c>
      <c r="H1745" s="7">
        <v>210.125</v>
      </c>
      <c r="I1745" s="5">
        <v>210.125</v>
      </c>
    </row>
    <row r="1746" spans="2:9" x14ac:dyDescent="0.25">
      <c r="B1746" t="s">
        <v>11</v>
      </c>
      <c r="C1746" t="s">
        <v>3</v>
      </c>
      <c r="D1746" t="s">
        <v>1</v>
      </c>
      <c r="E1746" s="5">
        <v>16</v>
      </c>
      <c r="F1746" s="5">
        <v>12</v>
      </c>
      <c r="G1746" s="5">
        <v>257</v>
      </c>
      <c r="H1746" s="7">
        <v>137</v>
      </c>
      <c r="I1746" s="5">
        <v>137</v>
      </c>
    </row>
    <row r="1747" spans="2:9" x14ac:dyDescent="0.25">
      <c r="B1747" t="s">
        <v>11</v>
      </c>
      <c r="C1747" t="s">
        <v>3</v>
      </c>
      <c r="D1747" t="s">
        <v>10</v>
      </c>
      <c r="E1747" s="5">
        <v>8</v>
      </c>
      <c r="F1747" s="5">
        <v>1.7142857142857142</v>
      </c>
      <c r="G1747" s="5">
        <v>249</v>
      </c>
      <c r="H1747" s="7">
        <v>231.85714285714286</v>
      </c>
      <c r="I1747" s="5">
        <v>231.85714285714286</v>
      </c>
    </row>
    <row r="1748" spans="2:9" x14ac:dyDescent="0.25">
      <c r="B1748" t="s">
        <v>11</v>
      </c>
      <c r="C1748" t="s">
        <v>3</v>
      </c>
      <c r="D1748" t="s">
        <v>9</v>
      </c>
      <c r="E1748" s="5">
        <v>32</v>
      </c>
      <c r="F1748" s="5">
        <v>18</v>
      </c>
      <c r="G1748" s="5">
        <v>230</v>
      </c>
      <c r="H1748" s="7">
        <v>50</v>
      </c>
      <c r="I1748" s="5">
        <v>50</v>
      </c>
    </row>
    <row r="1749" spans="2:9" x14ac:dyDescent="0.25">
      <c r="B1749" t="s">
        <v>11</v>
      </c>
      <c r="C1749" t="s">
        <v>3</v>
      </c>
      <c r="D1749" t="s">
        <v>8</v>
      </c>
      <c r="E1749" s="5">
        <v>21.333333333333332</v>
      </c>
      <c r="F1749" s="5">
        <v>4</v>
      </c>
      <c r="G1749" s="5">
        <v>254</v>
      </c>
      <c r="H1749" s="7">
        <v>214</v>
      </c>
      <c r="I1749" s="5">
        <v>214</v>
      </c>
    </row>
    <row r="1750" spans="2:9" x14ac:dyDescent="0.25">
      <c r="B1750" t="s">
        <v>11</v>
      </c>
      <c r="C1750" t="s">
        <v>3</v>
      </c>
      <c r="D1750" t="s">
        <v>12</v>
      </c>
      <c r="E1750" s="5">
        <v>20</v>
      </c>
      <c r="F1750" s="5">
        <v>12</v>
      </c>
      <c r="G1750" s="5">
        <v>257</v>
      </c>
      <c r="H1750" s="7">
        <v>137</v>
      </c>
      <c r="I1750" s="5">
        <v>137</v>
      </c>
    </row>
    <row r="1751" spans="2:9" x14ac:dyDescent="0.25">
      <c r="B1751" t="s">
        <v>11</v>
      </c>
      <c r="C1751" t="s">
        <v>3</v>
      </c>
      <c r="D1751" t="s">
        <v>11</v>
      </c>
      <c r="E1751" s="5">
        <v>16</v>
      </c>
      <c r="F1751" s="5"/>
      <c r="G1751" s="5">
        <v>252</v>
      </c>
      <c r="H1751" s="7">
        <v>252</v>
      </c>
      <c r="I1751" s="5"/>
    </row>
    <row r="1752" spans="2:9" x14ac:dyDescent="0.25">
      <c r="B1752" t="s">
        <v>11</v>
      </c>
      <c r="C1752" t="s">
        <v>3</v>
      </c>
      <c r="D1752" t="s">
        <v>2</v>
      </c>
      <c r="E1752" s="5">
        <v>20</v>
      </c>
      <c r="F1752" s="5">
        <v>4.6875</v>
      </c>
      <c r="G1752" s="5">
        <v>253</v>
      </c>
      <c r="H1752" s="7">
        <v>206.125</v>
      </c>
      <c r="I1752" s="5">
        <v>206.125</v>
      </c>
    </row>
    <row r="1753" spans="2:9" x14ac:dyDescent="0.25">
      <c r="B1753" t="s">
        <v>11</v>
      </c>
      <c r="C1753" t="s">
        <v>3</v>
      </c>
      <c r="D1753" t="s">
        <v>6</v>
      </c>
      <c r="E1753" s="5">
        <v>16</v>
      </c>
      <c r="F1753" s="5">
        <v>12</v>
      </c>
      <c r="G1753" s="5">
        <v>232</v>
      </c>
      <c r="H1753" s="7">
        <v>112</v>
      </c>
      <c r="I1753" s="5">
        <v>112</v>
      </c>
    </row>
    <row r="1754" spans="2:9" x14ac:dyDescent="0.25">
      <c r="B1754" t="s">
        <v>11</v>
      </c>
      <c r="C1754" t="s">
        <v>4</v>
      </c>
      <c r="D1754" t="s">
        <v>7</v>
      </c>
      <c r="E1754" s="5">
        <v>14.222222222222221</v>
      </c>
      <c r="F1754" s="5">
        <v>2.5</v>
      </c>
      <c r="G1754" s="5">
        <v>268</v>
      </c>
      <c r="H1754" s="7">
        <v>243</v>
      </c>
      <c r="I1754" s="5">
        <v>243</v>
      </c>
    </row>
    <row r="1755" spans="2:9" x14ac:dyDescent="0.25">
      <c r="B1755" t="s">
        <v>11</v>
      </c>
      <c r="C1755" t="s">
        <v>4</v>
      </c>
      <c r="D1755" t="s">
        <v>0</v>
      </c>
      <c r="E1755" s="5">
        <v>21.333333333333332</v>
      </c>
      <c r="F1755" s="5">
        <v>4</v>
      </c>
      <c r="G1755" s="5">
        <v>276</v>
      </c>
      <c r="H1755" s="7">
        <v>236</v>
      </c>
      <c r="I1755" s="5">
        <v>236</v>
      </c>
    </row>
    <row r="1756" spans="2:9" x14ac:dyDescent="0.25">
      <c r="B1756" t="s">
        <v>11</v>
      </c>
      <c r="C1756" t="s">
        <v>4</v>
      </c>
      <c r="D1756" t="s">
        <v>5</v>
      </c>
      <c r="E1756" s="5">
        <v>14.222222222222221</v>
      </c>
      <c r="F1756" s="5">
        <v>2.5</v>
      </c>
      <c r="G1756" s="5">
        <v>261</v>
      </c>
      <c r="H1756" s="7">
        <v>236</v>
      </c>
      <c r="I1756" s="5">
        <v>236</v>
      </c>
    </row>
    <row r="1757" spans="2:9" x14ac:dyDescent="0.25">
      <c r="B1757" t="s">
        <v>11</v>
      </c>
      <c r="C1757" t="s">
        <v>4</v>
      </c>
      <c r="D1757" t="s">
        <v>3</v>
      </c>
      <c r="E1757" s="5">
        <v>21.333333333333332</v>
      </c>
      <c r="F1757" s="5">
        <v>4.6875</v>
      </c>
      <c r="G1757" s="5">
        <v>257</v>
      </c>
      <c r="H1757" s="7">
        <v>210.125</v>
      </c>
      <c r="I1757" s="5">
        <v>210.125</v>
      </c>
    </row>
    <row r="1758" spans="2:9" x14ac:dyDescent="0.25">
      <c r="B1758" t="s">
        <v>11</v>
      </c>
      <c r="C1758" t="s">
        <v>4</v>
      </c>
      <c r="D1758" t="s">
        <v>4</v>
      </c>
      <c r="E1758" s="5">
        <v>14.222222222222221</v>
      </c>
      <c r="F1758" s="5"/>
      <c r="G1758" s="5">
        <v>280</v>
      </c>
      <c r="H1758" s="7">
        <v>280</v>
      </c>
      <c r="I1758" s="5"/>
    </row>
    <row r="1759" spans="2:9" x14ac:dyDescent="0.25">
      <c r="B1759" t="s">
        <v>11</v>
      </c>
      <c r="C1759" t="s">
        <v>4</v>
      </c>
      <c r="D1759" t="s">
        <v>1</v>
      </c>
      <c r="E1759" s="5">
        <v>10.666666666666666</v>
      </c>
      <c r="F1759" s="5">
        <v>2.6666666666666665</v>
      </c>
      <c r="G1759" s="5">
        <v>280</v>
      </c>
      <c r="H1759" s="7">
        <v>253.33333333333334</v>
      </c>
      <c r="I1759" s="5">
        <v>253.33333333333334</v>
      </c>
    </row>
    <row r="1760" spans="2:9" x14ac:dyDescent="0.25">
      <c r="B1760" t="s">
        <v>11</v>
      </c>
      <c r="C1760" t="s">
        <v>4</v>
      </c>
      <c r="D1760" t="s">
        <v>10</v>
      </c>
      <c r="E1760" s="5">
        <v>5.333333333333333</v>
      </c>
      <c r="F1760" s="5">
        <v>0.875</v>
      </c>
      <c r="G1760" s="5">
        <v>272</v>
      </c>
      <c r="H1760" s="7">
        <v>263.25</v>
      </c>
      <c r="I1760" s="5">
        <v>263.25</v>
      </c>
    </row>
    <row r="1761" spans="2:9" x14ac:dyDescent="0.25">
      <c r="B1761" t="s">
        <v>11</v>
      </c>
      <c r="C1761" t="s">
        <v>4</v>
      </c>
      <c r="D1761" t="s">
        <v>9</v>
      </c>
      <c r="E1761" s="5">
        <v>21.333333333333332</v>
      </c>
      <c r="F1761" s="5">
        <v>4</v>
      </c>
      <c r="G1761" s="5">
        <v>253</v>
      </c>
      <c r="H1761" s="7">
        <v>213</v>
      </c>
      <c r="I1761" s="5">
        <v>213</v>
      </c>
    </row>
    <row r="1762" spans="2:9" x14ac:dyDescent="0.25">
      <c r="B1762" t="s">
        <v>11</v>
      </c>
      <c r="C1762" t="s">
        <v>4</v>
      </c>
      <c r="D1762" t="s">
        <v>8</v>
      </c>
      <c r="E1762" s="5">
        <v>14.222222222222221</v>
      </c>
      <c r="F1762" s="5">
        <v>3.75</v>
      </c>
      <c r="G1762" s="5">
        <v>277</v>
      </c>
      <c r="H1762" s="7">
        <v>239.5</v>
      </c>
      <c r="I1762" s="5">
        <v>239.5</v>
      </c>
    </row>
    <row r="1763" spans="2:9" x14ac:dyDescent="0.25">
      <c r="B1763" t="s">
        <v>11</v>
      </c>
      <c r="C1763" t="s">
        <v>4</v>
      </c>
      <c r="D1763" t="s">
        <v>12</v>
      </c>
      <c r="E1763" s="5">
        <v>13.333333333333332</v>
      </c>
      <c r="F1763" s="5">
        <v>4.6875</v>
      </c>
      <c r="G1763" s="5">
        <v>280</v>
      </c>
      <c r="H1763" s="7">
        <v>233.125</v>
      </c>
      <c r="I1763" s="5">
        <v>233.125</v>
      </c>
    </row>
    <row r="1764" spans="2:9" x14ac:dyDescent="0.25">
      <c r="B1764" t="s">
        <v>11</v>
      </c>
      <c r="C1764" t="s">
        <v>4</v>
      </c>
      <c r="D1764" t="s">
        <v>11</v>
      </c>
      <c r="E1764" s="5">
        <v>10.666666666666666</v>
      </c>
      <c r="F1764" s="5"/>
      <c r="G1764" s="5">
        <v>275</v>
      </c>
      <c r="H1764" s="7">
        <v>275</v>
      </c>
      <c r="I1764" s="5"/>
    </row>
    <row r="1765" spans="2:9" x14ac:dyDescent="0.25">
      <c r="B1765" t="s">
        <v>11</v>
      </c>
      <c r="C1765" t="s">
        <v>4</v>
      </c>
      <c r="D1765" t="s">
        <v>2</v>
      </c>
      <c r="E1765" s="5">
        <v>13.333333333333332</v>
      </c>
      <c r="F1765" s="5">
        <v>4.6875</v>
      </c>
      <c r="G1765" s="5">
        <v>276</v>
      </c>
      <c r="H1765" s="7">
        <v>229.125</v>
      </c>
      <c r="I1765" s="5">
        <v>229.125</v>
      </c>
    </row>
    <row r="1766" spans="2:9" x14ac:dyDescent="0.25">
      <c r="B1766" t="s">
        <v>11</v>
      </c>
      <c r="C1766" t="s">
        <v>4</v>
      </c>
      <c r="D1766" t="s">
        <v>6</v>
      </c>
      <c r="E1766" s="5">
        <v>10.666666666666666</v>
      </c>
      <c r="F1766" s="5">
        <v>2.6666666666666665</v>
      </c>
      <c r="G1766" s="5">
        <v>255</v>
      </c>
      <c r="H1766" s="7">
        <v>228.33333333333334</v>
      </c>
      <c r="I1766" s="5">
        <v>228.33333333333334</v>
      </c>
    </row>
    <row r="1767" spans="2:9" x14ac:dyDescent="0.25">
      <c r="B1767" t="s">
        <v>11</v>
      </c>
      <c r="C1767" t="s">
        <v>1</v>
      </c>
      <c r="D1767" t="s">
        <v>7</v>
      </c>
      <c r="E1767" s="5">
        <v>10.666666666666666</v>
      </c>
      <c r="F1767" s="5">
        <v>2.6666666666666665</v>
      </c>
      <c r="G1767" s="5">
        <v>268</v>
      </c>
      <c r="H1767" s="7">
        <v>241.33333333333334</v>
      </c>
      <c r="I1767" s="5">
        <v>241.33333333333334</v>
      </c>
    </row>
    <row r="1768" spans="2:9" x14ac:dyDescent="0.25">
      <c r="B1768" t="s">
        <v>11</v>
      </c>
      <c r="C1768" t="s">
        <v>1</v>
      </c>
      <c r="D1768" t="s">
        <v>0</v>
      </c>
      <c r="E1768" s="5">
        <v>16</v>
      </c>
      <c r="F1768" s="5">
        <v>12</v>
      </c>
      <c r="G1768" s="5">
        <v>276</v>
      </c>
      <c r="H1768" s="7">
        <v>156</v>
      </c>
      <c r="I1768" s="5">
        <v>156</v>
      </c>
    </row>
    <row r="1769" spans="2:9" x14ac:dyDescent="0.25">
      <c r="B1769" t="s">
        <v>11</v>
      </c>
      <c r="C1769" t="s">
        <v>1</v>
      </c>
      <c r="D1769" t="s">
        <v>5</v>
      </c>
      <c r="E1769" s="5">
        <v>10.666666666666666</v>
      </c>
      <c r="F1769" s="5">
        <v>2.6666666666666665</v>
      </c>
      <c r="G1769" s="5">
        <v>261</v>
      </c>
      <c r="H1769" s="7">
        <v>234.33333333333334</v>
      </c>
      <c r="I1769" s="5">
        <v>234.33333333333334</v>
      </c>
    </row>
    <row r="1770" spans="2:9" x14ac:dyDescent="0.25">
      <c r="B1770" t="s">
        <v>11</v>
      </c>
      <c r="C1770" t="s">
        <v>1</v>
      </c>
      <c r="D1770" t="s">
        <v>3</v>
      </c>
      <c r="E1770" s="5">
        <v>16</v>
      </c>
      <c r="F1770" s="5">
        <v>12</v>
      </c>
      <c r="G1770" s="5">
        <v>257</v>
      </c>
      <c r="H1770" s="7">
        <v>137</v>
      </c>
      <c r="I1770" s="5">
        <v>137</v>
      </c>
    </row>
    <row r="1771" spans="2:9" x14ac:dyDescent="0.25">
      <c r="B1771" t="s">
        <v>11</v>
      </c>
      <c r="C1771" t="s">
        <v>1</v>
      </c>
      <c r="D1771" t="s">
        <v>4</v>
      </c>
      <c r="E1771" s="5">
        <v>10.666666666666666</v>
      </c>
      <c r="F1771" s="5">
        <v>2.6666666666666665</v>
      </c>
      <c r="G1771" s="5">
        <v>280</v>
      </c>
      <c r="H1771" s="7">
        <v>253.33333333333334</v>
      </c>
      <c r="I1771" s="5">
        <v>253.33333333333334</v>
      </c>
    </row>
    <row r="1772" spans="2:9" x14ac:dyDescent="0.25">
      <c r="B1772" t="s">
        <v>11</v>
      </c>
      <c r="C1772" t="s">
        <v>1</v>
      </c>
      <c r="D1772" t="s">
        <v>1</v>
      </c>
      <c r="E1772" s="5">
        <v>8</v>
      </c>
      <c r="F1772" s="5"/>
      <c r="G1772" s="5">
        <v>280</v>
      </c>
      <c r="H1772" s="7">
        <v>280</v>
      </c>
      <c r="I1772" s="5"/>
    </row>
    <row r="1773" spans="2:9" x14ac:dyDescent="0.25">
      <c r="B1773" t="s">
        <v>11</v>
      </c>
      <c r="C1773" t="s">
        <v>1</v>
      </c>
      <c r="D1773" t="s">
        <v>10</v>
      </c>
      <c r="E1773" s="5">
        <v>4</v>
      </c>
      <c r="F1773" s="5">
        <v>1.1428571428571428</v>
      </c>
      <c r="G1773" s="5">
        <v>272</v>
      </c>
      <c r="H1773" s="7">
        <v>260.57142857142856</v>
      </c>
      <c r="I1773" s="5">
        <v>260.57142857142856</v>
      </c>
    </row>
    <row r="1774" spans="2:9" x14ac:dyDescent="0.25">
      <c r="B1774" t="s">
        <v>11</v>
      </c>
      <c r="C1774" t="s">
        <v>1</v>
      </c>
      <c r="D1774" t="s">
        <v>9</v>
      </c>
      <c r="E1774" s="5">
        <v>16</v>
      </c>
      <c r="F1774" s="5">
        <v>12</v>
      </c>
      <c r="G1774" s="5">
        <v>253</v>
      </c>
      <c r="H1774" s="7">
        <v>133</v>
      </c>
      <c r="I1774" s="5">
        <v>133</v>
      </c>
    </row>
    <row r="1775" spans="2:9" x14ac:dyDescent="0.25">
      <c r="B1775" t="s">
        <v>11</v>
      </c>
      <c r="C1775" t="s">
        <v>1</v>
      </c>
      <c r="D1775" t="s">
        <v>8</v>
      </c>
      <c r="E1775" s="5">
        <v>10.666666666666666</v>
      </c>
      <c r="F1775" s="5">
        <v>2.6666666666666665</v>
      </c>
      <c r="G1775" s="5">
        <v>277</v>
      </c>
      <c r="H1775" s="7">
        <v>250.33333333333334</v>
      </c>
      <c r="I1775" s="5">
        <v>250.33333333333334</v>
      </c>
    </row>
    <row r="1776" spans="2:9" x14ac:dyDescent="0.25">
      <c r="B1776" t="s">
        <v>11</v>
      </c>
      <c r="C1776" t="s">
        <v>1</v>
      </c>
      <c r="D1776" t="s">
        <v>12</v>
      </c>
      <c r="E1776" s="5">
        <v>10</v>
      </c>
      <c r="F1776" s="5">
        <v>8</v>
      </c>
      <c r="G1776" s="5">
        <v>280</v>
      </c>
      <c r="H1776" s="7">
        <v>200</v>
      </c>
      <c r="I1776" s="5">
        <v>200</v>
      </c>
    </row>
    <row r="1777" spans="2:9" x14ac:dyDescent="0.25">
      <c r="B1777" t="s">
        <v>11</v>
      </c>
      <c r="C1777" t="s">
        <v>1</v>
      </c>
      <c r="D1777" t="s">
        <v>11</v>
      </c>
      <c r="E1777" s="5">
        <v>8</v>
      </c>
      <c r="F1777" s="5"/>
      <c r="G1777" s="5">
        <v>275</v>
      </c>
      <c r="H1777" s="7">
        <v>275</v>
      </c>
      <c r="I1777" s="5"/>
    </row>
    <row r="1778" spans="2:9" x14ac:dyDescent="0.25">
      <c r="B1778" t="s">
        <v>11</v>
      </c>
      <c r="C1778" t="s">
        <v>1</v>
      </c>
      <c r="D1778" t="s">
        <v>2</v>
      </c>
      <c r="E1778" s="5">
        <v>10</v>
      </c>
      <c r="F1778" s="5">
        <v>1.40625</v>
      </c>
      <c r="G1778" s="5">
        <v>276</v>
      </c>
      <c r="H1778" s="7">
        <v>261.9375</v>
      </c>
      <c r="I1778" s="5">
        <v>261.9375</v>
      </c>
    </row>
    <row r="1779" spans="2:9" x14ac:dyDescent="0.25">
      <c r="B1779" t="s">
        <v>11</v>
      </c>
      <c r="C1779" t="s">
        <v>1</v>
      </c>
      <c r="D1779" t="s">
        <v>6</v>
      </c>
      <c r="E1779" s="5">
        <v>8</v>
      </c>
      <c r="F1779" s="5">
        <v>8</v>
      </c>
      <c r="G1779" s="5">
        <v>255</v>
      </c>
      <c r="H1779" s="7">
        <v>175</v>
      </c>
      <c r="I1779" s="5">
        <v>175</v>
      </c>
    </row>
    <row r="1780" spans="2:9" x14ac:dyDescent="0.25">
      <c r="B1780" t="s">
        <v>11</v>
      </c>
      <c r="C1780" t="s">
        <v>10</v>
      </c>
      <c r="D1780" t="s">
        <v>7</v>
      </c>
      <c r="E1780" s="5">
        <v>5.333333333333333</v>
      </c>
      <c r="F1780" s="5">
        <v>0.875</v>
      </c>
      <c r="G1780" s="5">
        <v>260</v>
      </c>
      <c r="H1780" s="7">
        <v>251.25</v>
      </c>
      <c r="I1780" s="5">
        <v>251.25</v>
      </c>
    </row>
    <row r="1781" spans="2:9" x14ac:dyDescent="0.25">
      <c r="B1781" t="s">
        <v>11</v>
      </c>
      <c r="C1781" t="s">
        <v>10</v>
      </c>
      <c r="D1781" t="s">
        <v>0</v>
      </c>
      <c r="E1781" s="5">
        <v>8</v>
      </c>
      <c r="F1781" s="5">
        <v>1.7142857142857142</v>
      </c>
      <c r="G1781" s="5">
        <v>268</v>
      </c>
      <c r="H1781" s="7">
        <v>250.85714285714286</v>
      </c>
      <c r="I1781" s="5">
        <v>250.85714285714286</v>
      </c>
    </row>
    <row r="1782" spans="2:9" x14ac:dyDescent="0.25">
      <c r="B1782" t="s">
        <v>11</v>
      </c>
      <c r="C1782" t="s">
        <v>10</v>
      </c>
      <c r="D1782" t="s">
        <v>5</v>
      </c>
      <c r="E1782" s="5">
        <v>5.333333333333333</v>
      </c>
      <c r="F1782" s="5">
        <v>0.875</v>
      </c>
      <c r="G1782" s="5">
        <v>253</v>
      </c>
      <c r="H1782" s="7">
        <v>244.25</v>
      </c>
      <c r="I1782" s="5">
        <v>244.25</v>
      </c>
    </row>
    <row r="1783" spans="2:9" x14ac:dyDescent="0.25">
      <c r="B1783" t="s">
        <v>11</v>
      </c>
      <c r="C1783" t="s">
        <v>10</v>
      </c>
      <c r="D1783" t="s">
        <v>3</v>
      </c>
      <c r="E1783" s="5">
        <v>8</v>
      </c>
      <c r="F1783" s="5">
        <v>1.7142857142857142</v>
      </c>
      <c r="G1783" s="5">
        <v>249</v>
      </c>
      <c r="H1783" s="7">
        <v>231.85714285714286</v>
      </c>
      <c r="I1783" s="5">
        <v>231.85714285714286</v>
      </c>
    </row>
    <row r="1784" spans="2:9" x14ac:dyDescent="0.25">
      <c r="B1784" t="s">
        <v>11</v>
      </c>
      <c r="C1784" t="s">
        <v>10</v>
      </c>
      <c r="D1784" t="s">
        <v>4</v>
      </c>
      <c r="E1784" s="5">
        <v>5.333333333333333</v>
      </c>
      <c r="F1784" s="5">
        <v>0.875</v>
      </c>
      <c r="G1784" s="5">
        <v>272</v>
      </c>
      <c r="H1784" s="7">
        <v>263.25</v>
      </c>
      <c r="I1784" s="5">
        <v>263.25</v>
      </c>
    </row>
    <row r="1785" spans="2:9" x14ac:dyDescent="0.25">
      <c r="B1785" t="s">
        <v>11</v>
      </c>
      <c r="C1785" t="s">
        <v>10</v>
      </c>
      <c r="D1785" t="s">
        <v>1</v>
      </c>
      <c r="E1785" s="5">
        <v>4</v>
      </c>
      <c r="F1785" s="5">
        <v>1.1428571428571428</v>
      </c>
      <c r="G1785" s="5">
        <v>272</v>
      </c>
      <c r="H1785" s="7">
        <v>260.57142857142856</v>
      </c>
      <c r="I1785" s="5">
        <v>260.57142857142856</v>
      </c>
    </row>
    <row r="1786" spans="2:9" x14ac:dyDescent="0.25">
      <c r="B1786" t="s">
        <v>11</v>
      </c>
      <c r="C1786" t="s">
        <v>10</v>
      </c>
      <c r="D1786" t="s">
        <v>10</v>
      </c>
      <c r="E1786" s="5">
        <v>2</v>
      </c>
      <c r="F1786" s="5"/>
      <c r="G1786" s="5">
        <v>264</v>
      </c>
      <c r="H1786" s="7">
        <v>264</v>
      </c>
      <c r="I1786" s="5"/>
    </row>
    <row r="1787" spans="2:9" x14ac:dyDescent="0.25">
      <c r="B1787" t="s">
        <v>11</v>
      </c>
      <c r="C1787" t="s">
        <v>10</v>
      </c>
      <c r="D1787" t="s">
        <v>9</v>
      </c>
      <c r="E1787" s="5">
        <v>8</v>
      </c>
      <c r="F1787" s="5">
        <v>1.7142857142857142</v>
      </c>
      <c r="G1787" s="5">
        <v>245</v>
      </c>
      <c r="H1787" s="7">
        <v>227.85714285714286</v>
      </c>
      <c r="I1787" s="5">
        <v>227.85714285714286</v>
      </c>
    </row>
    <row r="1788" spans="2:9" x14ac:dyDescent="0.25">
      <c r="B1788" t="s">
        <v>11</v>
      </c>
      <c r="C1788" t="s">
        <v>10</v>
      </c>
      <c r="D1788" t="s">
        <v>8</v>
      </c>
      <c r="E1788" s="5">
        <v>5.333333333333333</v>
      </c>
      <c r="F1788" s="5">
        <v>0.875</v>
      </c>
      <c r="G1788" s="5">
        <v>269</v>
      </c>
      <c r="H1788" s="7">
        <v>260.25</v>
      </c>
      <c r="I1788" s="5">
        <v>260.25</v>
      </c>
    </row>
    <row r="1789" spans="2:9" x14ac:dyDescent="0.25">
      <c r="B1789" t="s">
        <v>11</v>
      </c>
      <c r="C1789" t="s">
        <v>10</v>
      </c>
      <c r="D1789" t="s">
        <v>12</v>
      </c>
      <c r="E1789" s="5">
        <v>5</v>
      </c>
      <c r="F1789" s="5">
        <v>1.1428571428571428</v>
      </c>
      <c r="G1789" s="5">
        <v>272</v>
      </c>
      <c r="H1789" s="7">
        <v>260.57142857142856</v>
      </c>
      <c r="I1789" s="5">
        <v>260.57142857142856</v>
      </c>
    </row>
    <row r="1790" spans="2:9" x14ac:dyDescent="0.25">
      <c r="B1790" t="s">
        <v>11</v>
      </c>
      <c r="C1790" t="s">
        <v>10</v>
      </c>
      <c r="D1790" t="s">
        <v>11</v>
      </c>
      <c r="E1790" s="5">
        <v>4</v>
      </c>
      <c r="F1790" s="5"/>
      <c r="G1790" s="5">
        <v>267</v>
      </c>
      <c r="H1790" s="7">
        <v>267</v>
      </c>
      <c r="I1790" s="5"/>
    </row>
    <row r="1791" spans="2:9" x14ac:dyDescent="0.25">
      <c r="B1791" t="s">
        <v>11</v>
      </c>
      <c r="C1791" t="s">
        <v>10</v>
      </c>
      <c r="D1791" t="s">
        <v>2</v>
      </c>
      <c r="E1791" s="5">
        <v>5</v>
      </c>
      <c r="F1791" s="5">
        <v>0.5357142857142857</v>
      </c>
      <c r="G1791" s="5">
        <v>268</v>
      </c>
      <c r="H1791" s="7">
        <v>262.64285714285717</v>
      </c>
      <c r="I1791" s="5">
        <v>262.64285714285717</v>
      </c>
    </row>
    <row r="1792" spans="2:9" x14ac:dyDescent="0.25">
      <c r="B1792" t="s">
        <v>11</v>
      </c>
      <c r="C1792" t="s">
        <v>10</v>
      </c>
      <c r="D1792" t="s">
        <v>6</v>
      </c>
      <c r="E1792" s="5">
        <v>4</v>
      </c>
      <c r="F1792" s="5">
        <v>1.1428571428571428</v>
      </c>
      <c r="G1792" s="5">
        <v>247</v>
      </c>
      <c r="H1792" s="7">
        <v>235.57142857142858</v>
      </c>
      <c r="I1792" s="5">
        <v>235.57142857142858</v>
      </c>
    </row>
    <row r="1793" spans="2:9" x14ac:dyDescent="0.25">
      <c r="B1793" t="s">
        <v>11</v>
      </c>
      <c r="C1793" t="s">
        <v>9</v>
      </c>
      <c r="D1793" t="s">
        <v>7</v>
      </c>
      <c r="E1793" s="5">
        <v>21.333333333333332</v>
      </c>
      <c r="F1793" s="5">
        <v>4</v>
      </c>
      <c r="G1793" s="5">
        <v>241</v>
      </c>
      <c r="H1793" s="7">
        <v>201</v>
      </c>
      <c r="I1793" s="5">
        <v>201</v>
      </c>
    </row>
    <row r="1794" spans="2:9" x14ac:dyDescent="0.25">
      <c r="B1794" t="s">
        <v>11</v>
      </c>
      <c r="C1794" t="s">
        <v>9</v>
      </c>
      <c r="D1794" t="s">
        <v>0</v>
      </c>
      <c r="E1794" s="5">
        <v>32</v>
      </c>
      <c r="F1794" s="5">
        <v>18</v>
      </c>
      <c r="G1794" s="5">
        <v>249</v>
      </c>
      <c r="H1794" s="7">
        <v>69</v>
      </c>
      <c r="I1794" s="5">
        <v>69</v>
      </c>
    </row>
    <row r="1795" spans="2:9" x14ac:dyDescent="0.25">
      <c r="B1795" t="s">
        <v>11</v>
      </c>
      <c r="C1795" t="s">
        <v>9</v>
      </c>
      <c r="D1795" t="s">
        <v>5</v>
      </c>
      <c r="E1795" s="5">
        <v>21.333333333333332</v>
      </c>
      <c r="F1795" s="5">
        <v>4</v>
      </c>
      <c r="G1795" s="5">
        <v>234</v>
      </c>
      <c r="H1795" s="7">
        <v>194</v>
      </c>
      <c r="I1795" s="5">
        <v>194</v>
      </c>
    </row>
    <row r="1796" spans="2:9" x14ac:dyDescent="0.25">
      <c r="B1796" t="s">
        <v>11</v>
      </c>
      <c r="C1796" t="s">
        <v>9</v>
      </c>
      <c r="D1796" t="s">
        <v>3</v>
      </c>
      <c r="E1796" s="5">
        <v>32</v>
      </c>
      <c r="F1796" s="5">
        <v>18</v>
      </c>
      <c r="G1796" s="5">
        <v>230</v>
      </c>
      <c r="H1796" s="7">
        <v>50</v>
      </c>
      <c r="I1796" s="5">
        <v>50</v>
      </c>
    </row>
    <row r="1797" spans="2:9" x14ac:dyDescent="0.25">
      <c r="B1797" t="s">
        <v>11</v>
      </c>
      <c r="C1797" t="s">
        <v>9</v>
      </c>
      <c r="D1797" t="s">
        <v>4</v>
      </c>
      <c r="E1797" s="5">
        <v>21.333333333333332</v>
      </c>
      <c r="F1797" s="5">
        <v>4</v>
      </c>
      <c r="G1797" s="5">
        <v>253</v>
      </c>
      <c r="H1797" s="7">
        <v>213</v>
      </c>
      <c r="I1797" s="5">
        <v>213</v>
      </c>
    </row>
    <row r="1798" spans="2:9" x14ac:dyDescent="0.25">
      <c r="B1798" t="s">
        <v>11</v>
      </c>
      <c r="C1798" t="s">
        <v>9</v>
      </c>
      <c r="D1798" t="s">
        <v>1</v>
      </c>
      <c r="E1798" s="5">
        <v>16</v>
      </c>
      <c r="F1798" s="5">
        <v>12</v>
      </c>
      <c r="G1798" s="5">
        <v>253</v>
      </c>
      <c r="H1798" s="7">
        <v>133</v>
      </c>
      <c r="I1798" s="5">
        <v>133</v>
      </c>
    </row>
    <row r="1799" spans="2:9" x14ac:dyDescent="0.25">
      <c r="B1799" t="s">
        <v>11</v>
      </c>
      <c r="C1799" t="s">
        <v>9</v>
      </c>
      <c r="D1799" t="s">
        <v>10</v>
      </c>
      <c r="E1799" s="5">
        <v>8</v>
      </c>
      <c r="F1799" s="5">
        <v>1.7142857142857142</v>
      </c>
      <c r="G1799" s="5">
        <v>245</v>
      </c>
      <c r="H1799" s="7">
        <v>227.85714285714286</v>
      </c>
      <c r="I1799" s="5">
        <v>227.85714285714286</v>
      </c>
    </row>
    <row r="1800" spans="2:9" x14ac:dyDescent="0.25">
      <c r="B1800" t="s">
        <v>11</v>
      </c>
      <c r="C1800" t="s">
        <v>9</v>
      </c>
      <c r="D1800" t="s">
        <v>9</v>
      </c>
      <c r="E1800" s="5">
        <v>32</v>
      </c>
      <c r="F1800" s="5"/>
      <c r="G1800" s="5">
        <v>226</v>
      </c>
      <c r="H1800" s="7">
        <v>226</v>
      </c>
      <c r="I1800" s="5"/>
    </row>
    <row r="1801" spans="2:9" x14ac:dyDescent="0.25">
      <c r="B1801" t="s">
        <v>11</v>
      </c>
      <c r="C1801" t="s">
        <v>9</v>
      </c>
      <c r="D1801" t="s">
        <v>8</v>
      </c>
      <c r="E1801" s="5">
        <v>21.333333333333332</v>
      </c>
      <c r="F1801" s="5">
        <v>4</v>
      </c>
      <c r="G1801" s="5">
        <v>250</v>
      </c>
      <c r="H1801" s="7">
        <v>210</v>
      </c>
      <c r="I1801" s="5">
        <v>210</v>
      </c>
    </row>
    <row r="1802" spans="2:9" x14ac:dyDescent="0.25">
      <c r="B1802" t="s">
        <v>11</v>
      </c>
      <c r="C1802" t="s">
        <v>9</v>
      </c>
      <c r="D1802" t="s">
        <v>12</v>
      </c>
      <c r="E1802" s="5">
        <v>20</v>
      </c>
      <c r="F1802" s="5">
        <v>12</v>
      </c>
      <c r="G1802" s="5">
        <v>253</v>
      </c>
      <c r="H1802" s="7">
        <v>133</v>
      </c>
      <c r="I1802" s="5">
        <v>133</v>
      </c>
    </row>
    <row r="1803" spans="2:9" x14ac:dyDescent="0.25">
      <c r="B1803" t="s">
        <v>11</v>
      </c>
      <c r="C1803" t="s">
        <v>9</v>
      </c>
      <c r="D1803" t="s">
        <v>11</v>
      </c>
      <c r="E1803" s="5">
        <v>16</v>
      </c>
      <c r="F1803" s="5"/>
      <c r="G1803" s="5">
        <v>248</v>
      </c>
      <c r="H1803" s="7">
        <v>248</v>
      </c>
      <c r="I1803" s="5"/>
    </row>
    <row r="1804" spans="2:9" x14ac:dyDescent="0.25">
      <c r="B1804" t="s">
        <v>11</v>
      </c>
      <c r="C1804" t="s">
        <v>9</v>
      </c>
      <c r="D1804" t="s">
        <v>2</v>
      </c>
      <c r="E1804" s="5">
        <v>20</v>
      </c>
      <c r="F1804" s="5">
        <v>1.875</v>
      </c>
      <c r="G1804" s="5">
        <v>249</v>
      </c>
      <c r="H1804" s="7">
        <v>230.25</v>
      </c>
      <c r="I1804" s="5">
        <v>230.25</v>
      </c>
    </row>
    <row r="1805" spans="2:9" x14ac:dyDescent="0.25">
      <c r="B1805" t="s">
        <v>11</v>
      </c>
      <c r="C1805" t="s">
        <v>9</v>
      </c>
      <c r="D1805" t="s">
        <v>6</v>
      </c>
      <c r="E1805" s="5">
        <v>16</v>
      </c>
      <c r="F1805" s="5">
        <v>12</v>
      </c>
      <c r="G1805" s="5">
        <v>228</v>
      </c>
      <c r="H1805" s="7">
        <v>108</v>
      </c>
      <c r="I1805" s="5">
        <v>108</v>
      </c>
    </row>
    <row r="1806" spans="2:9" x14ac:dyDescent="0.25">
      <c r="B1806" t="s">
        <v>11</v>
      </c>
      <c r="C1806" t="s">
        <v>8</v>
      </c>
      <c r="D1806" t="s">
        <v>7</v>
      </c>
      <c r="E1806" s="5">
        <v>14.222222222222221</v>
      </c>
      <c r="F1806" s="5">
        <v>2.3703703703703702</v>
      </c>
      <c r="G1806" s="5">
        <v>265</v>
      </c>
      <c r="H1806" s="7">
        <v>241.2962962962963</v>
      </c>
      <c r="I1806" s="5">
        <v>241.2962962962963</v>
      </c>
    </row>
    <row r="1807" spans="2:9" x14ac:dyDescent="0.25">
      <c r="B1807" t="s">
        <v>11</v>
      </c>
      <c r="C1807" t="s">
        <v>8</v>
      </c>
      <c r="D1807" t="s">
        <v>0</v>
      </c>
      <c r="E1807" s="5">
        <v>21.333333333333332</v>
      </c>
      <c r="F1807" s="5">
        <v>4</v>
      </c>
      <c r="G1807" s="5">
        <v>273</v>
      </c>
      <c r="H1807" s="7">
        <v>233</v>
      </c>
      <c r="I1807" s="5">
        <v>233</v>
      </c>
    </row>
    <row r="1808" spans="2:9" x14ac:dyDescent="0.25">
      <c r="B1808" t="s">
        <v>11</v>
      </c>
      <c r="C1808" t="s">
        <v>8</v>
      </c>
      <c r="D1808" t="s">
        <v>5</v>
      </c>
      <c r="E1808" s="5">
        <v>14.222222222222221</v>
      </c>
      <c r="F1808" s="5">
        <v>2.3703703703703702</v>
      </c>
      <c r="G1808" s="5">
        <v>258</v>
      </c>
      <c r="H1808" s="7">
        <v>234.2962962962963</v>
      </c>
      <c r="I1808" s="5">
        <v>234.2962962962963</v>
      </c>
    </row>
    <row r="1809" spans="2:9" x14ac:dyDescent="0.25">
      <c r="B1809" t="s">
        <v>11</v>
      </c>
      <c r="C1809" t="s">
        <v>8</v>
      </c>
      <c r="D1809" t="s">
        <v>3</v>
      </c>
      <c r="E1809" s="5">
        <v>21.333333333333332</v>
      </c>
      <c r="F1809" s="5">
        <v>4</v>
      </c>
      <c r="G1809" s="5">
        <v>254</v>
      </c>
      <c r="H1809" s="7">
        <v>214</v>
      </c>
      <c r="I1809" s="5">
        <v>214</v>
      </c>
    </row>
    <row r="1810" spans="2:9" x14ac:dyDescent="0.25">
      <c r="B1810" t="s">
        <v>11</v>
      </c>
      <c r="C1810" t="s">
        <v>8</v>
      </c>
      <c r="D1810" t="s">
        <v>4</v>
      </c>
      <c r="E1810" s="5">
        <v>14.222222222222221</v>
      </c>
      <c r="F1810" s="5">
        <v>3.75</v>
      </c>
      <c r="G1810" s="5">
        <v>277</v>
      </c>
      <c r="H1810" s="7">
        <v>239.5</v>
      </c>
      <c r="I1810" s="5">
        <v>239.5</v>
      </c>
    </row>
    <row r="1811" spans="2:9" x14ac:dyDescent="0.25">
      <c r="B1811" t="s">
        <v>11</v>
      </c>
      <c r="C1811" t="s">
        <v>8</v>
      </c>
      <c r="D1811" t="s">
        <v>1</v>
      </c>
      <c r="E1811" s="5">
        <v>10.666666666666666</v>
      </c>
      <c r="F1811" s="5">
        <v>2.6666666666666665</v>
      </c>
      <c r="G1811" s="5">
        <v>277</v>
      </c>
      <c r="H1811" s="7">
        <v>250.33333333333334</v>
      </c>
      <c r="I1811" s="5">
        <v>250.33333333333334</v>
      </c>
    </row>
    <row r="1812" spans="2:9" x14ac:dyDescent="0.25">
      <c r="B1812" t="s">
        <v>11</v>
      </c>
      <c r="C1812" t="s">
        <v>8</v>
      </c>
      <c r="D1812" t="s">
        <v>10</v>
      </c>
      <c r="E1812" s="5">
        <v>5.333333333333333</v>
      </c>
      <c r="F1812" s="5">
        <v>0.875</v>
      </c>
      <c r="G1812" s="5">
        <v>269</v>
      </c>
      <c r="H1812" s="7">
        <v>260.25</v>
      </c>
      <c r="I1812" s="5">
        <v>260.25</v>
      </c>
    </row>
    <row r="1813" spans="2:9" x14ac:dyDescent="0.25">
      <c r="B1813" t="s">
        <v>11</v>
      </c>
      <c r="C1813" t="s">
        <v>8</v>
      </c>
      <c r="D1813" t="s">
        <v>9</v>
      </c>
      <c r="E1813" s="5">
        <v>21.333333333333332</v>
      </c>
      <c r="F1813" s="5">
        <v>4</v>
      </c>
      <c r="G1813" s="5">
        <v>250</v>
      </c>
      <c r="H1813" s="7">
        <v>210</v>
      </c>
      <c r="I1813" s="5">
        <v>210</v>
      </c>
    </row>
    <row r="1814" spans="2:9" x14ac:dyDescent="0.25">
      <c r="B1814" t="s">
        <v>11</v>
      </c>
      <c r="C1814" t="s">
        <v>8</v>
      </c>
      <c r="D1814" t="s">
        <v>8</v>
      </c>
      <c r="E1814" s="5">
        <v>14.222222222222221</v>
      </c>
      <c r="F1814" s="5"/>
      <c r="G1814" s="5">
        <v>274</v>
      </c>
      <c r="H1814" s="7">
        <v>274</v>
      </c>
      <c r="I1814" s="5"/>
    </row>
    <row r="1815" spans="2:9" x14ac:dyDescent="0.25">
      <c r="B1815" t="s">
        <v>11</v>
      </c>
      <c r="C1815" t="s">
        <v>8</v>
      </c>
      <c r="D1815" t="s">
        <v>12</v>
      </c>
      <c r="E1815" s="5">
        <v>13.333333333333332</v>
      </c>
      <c r="F1815" s="5">
        <v>3.75</v>
      </c>
      <c r="G1815" s="5">
        <v>277</v>
      </c>
      <c r="H1815" s="7">
        <v>239.5</v>
      </c>
      <c r="I1815" s="5">
        <v>239.5</v>
      </c>
    </row>
    <row r="1816" spans="2:9" x14ac:dyDescent="0.25">
      <c r="B1816" t="s">
        <v>11</v>
      </c>
      <c r="C1816" t="s">
        <v>8</v>
      </c>
      <c r="D1816" t="s">
        <v>11</v>
      </c>
      <c r="E1816" s="5">
        <v>10.666666666666666</v>
      </c>
      <c r="F1816" s="5"/>
      <c r="G1816" s="5">
        <v>272</v>
      </c>
      <c r="H1816" s="7">
        <v>272</v>
      </c>
      <c r="I1816" s="5"/>
    </row>
    <row r="1817" spans="2:9" x14ac:dyDescent="0.25">
      <c r="B1817" t="s">
        <v>11</v>
      </c>
      <c r="C1817" t="s">
        <v>8</v>
      </c>
      <c r="D1817" t="s">
        <v>2</v>
      </c>
      <c r="E1817" s="5">
        <v>13.333333333333332</v>
      </c>
      <c r="F1817" s="5">
        <v>3.75</v>
      </c>
      <c r="G1817" s="5">
        <v>273</v>
      </c>
      <c r="H1817" s="7">
        <v>235.5</v>
      </c>
      <c r="I1817" s="5">
        <v>235.5</v>
      </c>
    </row>
    <row r="1818" spans="2:9" x14ac:dyDescent="0.25">
      <c r="B1818" t="s">
        <v>11</v>
      </c>
      <c r="C1818" t="s">
        <v>8</v>
      </c>
      <c r="D1818" t="s">
        <v>6</v>
      </c>
      <c r="E1818" s="5">
        <v>10.666666666666666</v>
      </c>
      <c r="F1818" s="5">
        <v>2.6666666666666665</v>
      </c>
      <c r="G1818" s="5">
        <v>252</v>
      </c>
      <c r="H1818" s="7">
        <v>225.33333333333334</v>
      </c>
      <c r="I1818" s="5">
        <v>225.33333333333334</v>
      </c>
    </row>
    <row r="1819" spans="2:9" x14ac:dyDescent="0.25">
      <c r="B1819" t="s">
        <v>11</v>
      </c>
      <c r="C1819" t="s">
        <v>12</v>
      </c>
      <c r="D1819" t="s">
        <v>7</v>
      </c>
      <c r="E1819" s="5">
        <v>13.333333333333332</v>
      </c>
      <c r="F1819" s="5">
        <v>2.6666666666666665</v>
      </c>
      <c r="G1819" s="5">
        <v>268</v>
      </c>
      <c r="H1819" s="7">
        <v>241.33333333333334</v>
      </c>
      <c r="I1819" s="5">
        <v>241.33333333333334</v>
      </c>
    </row>
    <row r="1820" spans="2:9" x14ac:dyDescent="0.25">
      <c r="B1820" t="s">
        <v>11</v>
      </c>
      <c r="C1820" t="s">
        <v>12</v>
      </c>
      <c r="D1820" t="s">
        <v>0</v>
      </c>
      <c r="E1820" s="5">
        <v>20</v>
      </c>
      <c r="F1820" s="5">
        <v>12</v>
      </c>
      <c r="G1820" s="5">
        <v>276</v>
      </c>
      <c r="H1820" s="7">
        <v>156</v>
      </c>
      <c r="I1820" s="5">
        <v>156</v>
      </c>
    </row>
    <row r="1821" spans="2:9" x14ac:dyDescent="0.25">
      <c r="B1821" t="s">
        <v>11</v>
      </c>
      <c r="C1821" t="s">
        <v>12</v>
      </c>
      <c r="D1821" t="s">
        <v>5</v>
      </c>
      <c r="E1821" s="5">
        <v>13.333333333333332</v>
      </c>
      <c r="F1821" s="5">
        <v>2.6666666666666665</v>
      </c>
      <c r="G1821" s="5">
        <v>261</v>
      </c>
      <c r="H1821" s="7">
        <v>234.33333333333334</v>
      </c>
      <c r="I1821" s="5">
        <v>234.33333333333334</v>
      </c>
    </row>
    <row r="1822" spans="2:9" x14ac:dyDescent="0.25">
      <c r="B1822" t="s">
        <v>11</v>
      </c>
      <c r="C1822" t="s">
        <v>12</v>
      </c>
      <c r="D1822" t="s">
        <v>3</v>
      </c>
      <c r="E1822" s="5">
        <v>20</v>
      </c>
      <c r="F1822" s="5">
        <v>12</v>
      </c>
      <c r="G1822" s="5">
        <v>257</v>
      </c>
      <c r="H1822" s="7">
        <v>137</v>
      </c>
      <c r="I1822" s="5">
        <v>137</v>
      </c>
    </row>
    <row r="1823" spans="2:9" x14ac:dyDescent="0.25">
      <c r="B1823" t="s">
        <v>11</v>
      </c>
      <c r="C1823" t="s">
        <v>12</v>
      </c>
      <c r="D1823" t="s">
        <v>4</v>
      </c>
      <c r="E1823" s="5">
        <v>13.333333333333332</v>
      </c>
      <c r="F1823" s="5">
        <v>4.6875</v>
      </c>
      <c r="G1823" s="5">
        <v>280</v>
      </c>
      <c r="H1823" s="7">
        <v>233.125</v>
      </c>
      <c r="I1823" s="5">
        <v>233.125</v>
      </c>
    </row>
    <row r="1824" spans="2:9" x14ac:dyDescent="0.25">
      <c r="B1824" t="s">
        <v>11</v>
      </c>
      <c r="C1824" t="s">
        <v>12</v>
      </c>
      <c r="D1824" t="s">
        <v>1</v>
      </c>
      <c r="E1824" s="5">
        <v>10</v>
      </c>
      <c r="F1824" s="5">
        <v>8</v>
      </c>
      <c r="G1824" s="5">
        <v>280</v>
      </c>
      <c r="H1824" s="7">
        <v>200</v>
      </c>
      <c r="I1824" s="5">
        <v>200</v>
      </c>
    </row>
    <row r="1825" spans="2:9" x14ac:dyDescent="0.25">
      <c r="B1825" t="s">
        <v>11</v>
      </c>
      <c r="C1825" t="s">
        <v>12</v>
      </c>
      <c r="D1825" t="s">
        <v>10</v>
      </c>
      <c r="E1825" s="5">
        <v>5</v>
      </c>
      <c r="F1825" s="5">
        <v>1.1428571428571428</v>
      </c>
      <c r="G1825" s="5">
        <v>272</v>
      </c>
      <c r="H1825" s="7">
        <v>260.57142857142856</v>
      </c>
      <c r="I1825" s="5">
        <v>260.57142857142856</v>
      </c>
    </row>
    <row r="1826" spans="2:9" x14ac:dyDescent="0.25">
      <c r="B1826" t="s">
        <v>11</v>
      </c>
      <c r="C1826" t="s">
        <v>12</v>
      </c>
      <c r="D1826" t="s">
        <v>9</v>
      </c>
      <c r="E1826" s="5">
        <v>20</v>
      </c>
      <c r="F1826" s="5">
        <v>12</v>
      </c>
      <c r="G1826" s="5">
        <v>253</v>
      </c>
      <c r="H1826" s="7">
        <v>133</v>
      </c>
      <c r="I1826" s="5">
        <v>133</v>
      </c>
    </row>
    <row r="1827" spans="2:9" x14ac:dyDescent="0.25">
      <c r="B1827" t="s">
        <v>11</v>
      </c>
      <c r="C1827" t="s">
        <v>12</v>
      </c>
      <c r="D1827" t="s">
        <v>8</v>
      </c>
      <c r="E1827" s="5">
        <v>13.333333333333332</v>
      </c>
      <c r="F1827" s="5">
        <v>3.75</v>
      </c>
      <c r="G1827" s="5">
        <v>277</v>
      </c>
      <c r="H1827" s="7">
        <v>239.5</v>
      </c>
      <c r="I1827" s="5">
        <v>239.5</v>
      </c>
    </row>
    <row r="1828" spans="2:9" x14ac:dyDescent="0.25">
      <c r="B1828" t="s">
        <v>11</v>
      </c>
      <c r="C1828" t="s">
        <v>12</v>
      </c>
      <c r="D1828" t="s">
        <v>12</v>
      </c>
      <c r="E1828" s="5">
        <v>12.5</v>
      </c>
      <c r="F1828" s="5"/>
      <c r="G1828" s="5">
        <v>280</v>
      </c>
      <c r="H1828" s="7">
        <v>280</v>
      </c>
      <c r="I1828" s="5"/>
    </row>
    <row r="1829" spans="2:9" x14ac:dyDescent="0.25">
      <c r="B1829" t="s">
        <v>11</v>
      </c>
      <c r="C1829" t="s">
        <v>12</v>
      </c>
      <c r="D1829" t="s">
        <v>11</v>
      </c>
      <c r="E1829" s="5">
        <v>10</v>
      </c>
      <c r="F1829" s="5"/>
      <c r="G1829" s="5">
        <v>275</v>
      </c>
      <c r="H1829" s="7">
        <v>275</v>
      </c>
      <c r="I1829" s="5"/>
    </row>
    <row r="1830" spans="2:9" x14ac:dyDescent="0.25">
      <c r="B1830" t="s">
        <v>11</v>
      </c>
      <c r="C1830" t="s">
        <v>12</v>
      </c>
      <c r="D1830" t="s">
        <v>2</v>
      </c>
      <c r="E1830" s="5">
        <v>12.5</v>
      </c>
      <c r="F1830" s="5">
        <v>4.6875</v>
      </c>
      <c r="G1830" s="5">
        <v>276</v>
      </c>
      <c r="H1830" s="7">
        <v>229.125</v>
      </c>
      <c r="I1830" s="5">
        <v>229.125</v>
      </c>
    </row>
    <row r="1831" spans="2:9" x14ac:dyDescent="0.25">
      <c r="B1831" t="s">
        <v>11</v>
      </c>
      <c r="C1831" t="s">
        <v>12</v>
      </c>
      <c r="D1831" t="s">
        <v>6</v>
      </c>
      <c r="E1831" s="5">
        <v>10</v>
      </c>
      <c r="F1831" s="5">
        <v>8</v>
      </c>
      <c r="G1831" s="5">
        <v>255</v>
      </c>
      <c r="H1831" s="7">
        <v>175</v>
      </c>
      <c r="I1831" s="5">
        <v>175</v>
      </c>
    </row>
    <row r="1832" spans="2:9" x14ac:dyDescent="0.25">
      <c r="B1832" t="s">
        <v>11</v>
      </c>
      <c r="C1832" t="s">
        <v>11</v>
      </c>
      <c r="D1832" t="s">
        <v>7</v>
      </c>
      <c r="E1832" s="5">
        <v>10.666666666666666</v>
      </c>
      <c r="F1832" s="5"/>
      <c r="G1832" s="5">
        <v>263</v>
      </c>
      <c r="H1832" s="7">
        <v>263</v>
      </c>
      <c r="I1832" s="5"/>
    </row>
    <row r="1833" spans="2:9" x14ac:dyDescent="0.25">
      <c r="B1833" t="s">
        <v>11</v>
      </c>
      <c r="C1833" t="s">
        <v>11</v>
      </c>
      <c r="D1833" t="s">
        <v>0</v>
      </c>
      <c r="E1833" s="5">
        <v>16</v>
      </c>
      <c r="F1833" s="5"/>
      <c r="G1833" s="5">
        <v>271</v>
      </c>
      <c r="H1833" s="7">
        <v>271</v>
      </c>
      <c r="I1833" s="5"/>
    </row>
    <row r="1834" spans="2:9" x14ac:dyDescent="0.25">
      <c r="B1834" t="s">
        <v>11</v>
      </c>
      <c r="C1834" t="s">
        <v>11</v>
      </c>
      <c r="D1834" t="s">
        <v>5</v>
      </c>
      <c r="E1834" s="5">
        <v>10.666666666666666</v>
      </c>
      <c r="F1834" s="5"/>
      <c r="G1834" s="5">
        <v>256</v>
      </c>
      <c r="H1834" s="7">
        <v>256</v>
      </c>
      <c r="I1834" s="5"/>
    </row>
    <row r="1835" spans="2:9" x14ac:dyDescent="0.25">
      <c r="B1835" t="s">
        <v>11</v>
      </c>
      <c r="C1835" t="s">
        <v>11</v>
      </c>
      <c r="D1835" t="s">
        <v>3</v>
      </c>
      <c r="E1835" s="5">
        <v>16</v>
      </c>
      <c r="F1835" s="5"/>
      <c r="G1835" s="5">
        <v>252</v>
      </c>
      <c r="H1835" s="7">
        <v>252</v>
      </c>
      <c r="I1835" s="5"/>
    </row>
    <row r="1836" spans="2:9" x14ac:dyDescent="0.25">
      <c r="B1836" t="s">
        <v>11</v>
      </c>
      <c r="C1836" t="s">
        <v>11</v>
      </c>
      <c r="D1836" t="s">
        <v>4</v>
      </c>
      <c r="E1836" s="5">
        <v>10.666666666666666</v>
      </c>
      <c r="F1836" s="5"/>
      <c r="G1836" s="5">
        <v>275</v>
      </c>
      <c r="H1836" s="7">
        <v>275</v>
      </c>
      <c r="I1836" s="5"/>
    </row>
    <row r="1837" spans="2:9" x14ac:dyDescent="0.25">
      <c r="B1837" t="s">
        <v>11</v>
      </c>
      <c r="C1837" t="s">
        <v>11</v>
      </c>
      <c r="D1837" t="s">
        <v>1</v>
      </c>
      <c r="E1837" s="5">
        <v>8</v>
      </c>
      <c r="F1837" s="5"/>
      <c r="G1837" s="5">
        <v>275</v>
      </c>
      <c r="H1837" s="7">
        <v>275</v>
      </c>
      <c r="I1837" s="5"/>
    </row>
    <row r="1838" spans="2:9" x14ac:dyDescent="0.25">
      <c r="B1838" t="s">
        <v>11</v>
      </c>
      <c r="C1838" t="s">
        <v>11</v>
      </c>
      <c r="D1838" t="s">
        <v>10</v>
      </c>
      <c r="E1838" s="5">
        <v>4</v>
      </c>
      <c r="F1838" s="5"/>
      <c r="G1838" s="5">
        <v>267</v>
      </c>
      <c r="H1838" s="7">
        <v>267</v>
      </c>
      <c r="I1838" s="5"/>
    </row>
    <row r="1839" spans="2:9" x14ac:dyDescent="0.25">
      <c r="B1839" t="s">
        <v>11</v>
      </c>
      <c r="C1839" t="s">
        <v>11</v>
      </c>
      <c r="D1839" t="s">
        <v>9</v>
      </c>
      <c r="E1839" s="5">
        <v>16</v>
      </c>
      <c r="F1839" s="5"/>
      <c r="G1839" s="5">
        <v>248</v>
      </c>
      <c r="H1839" s="7">
        <v>248</v>
      </c>
      <c r="I1839" s="5"/>
    </row>
    <row r="1840" spans="2:9" x14ac:dyDescent="0.25">
      <c r="B1840" t="s">
        <v>11</v>
      </c>
      <c r="C1840" t="s">
        <v>11</v>
      </c>
      <c r="D1840" t="s">
        <v>8</v>
      </c>
      <c r="E1840" s="5">
        <v>10.666666666666666</v>
      </c>
      <c r="F1840" s="5"/>
      <c r="G1840" s="5">
        <v>272</v>
      </c>
      <c r="H1840" s="7">
        <v>272</v>
      </c>
      <c r="I1840" s="5"/>
    </row>
    <row r="1841" spans="2:9" x14ac:dyDescent="0.25">
      <c r="B1841" t="s">
        <v>11</v>
      </c>
      <c r="C1841" t="s">
        <v>11</v>
      </c>
      <c r="D1841" t="s">
        <v>12</v>
      </c>
      <c r="E1841" s="5">
        <v>10</v>
      </c>
      <c r="F1841" s="5"/>
      <c r="G1841" s="5">
        <v>275</v>
      </c>
      <c r="H1841" s="7">
        <v>275</v>
      </c>
      <c r="I1841" s="5"/>
    </row>
    <row r="1842" spans="2:9" x14ac:dyDescent="0.25">
      <c r="B1842" t="s">
        <v>11</v>
      </c>
      <c r="C1842" t="s">
        <v>11</v>
      </c>
      <c r="D1842" t="s">
        <v>11</v>
      </c>
      <c r="E1842" s="5">
        <v>8</v>
      </c>
      <c r="F1842" s="5"/>
      <c r="G1842" s="5">
        <v>270</v>
      </c>
      <c r="H1842" s="7">
        <v>270</v>
      </c>
      <c r="I1842" s="5"/>
    </row>
    <row r="1843" spans="2:9" x14ac:dyDescent="0.25">
      <c r="B1843" t="s">
        <v>11</v>
      </c>
      <c r="C1843" t="s">
        <v>11</v>
      </c>
      <c r="D1843" t="s">
        <v>2</v>
      </c>
      <c r="E1843" s="5">
        <v>10</v>
      </c>
      <c r="F1843" s="5"/>
      <c r="G1843" s="5">
        <v>271</v>
      </c>
      <c r="H1843" s="7">
        <v>271</v>
      </c>
      <c r="I1843" s="5"/>
    </row>
    <row r="1844" spans="2:9" x14ac:dyDescent="0.25">
      <c r="B1844" t="s">
        <v>11</v>
      </c>
      <c r="C1844" t="s">
        <v>11</v>
      </c>
      <c r="D1844" t="s">
        <v>6</v>
      </c>
      <c r="E1844" s="5">
        <v>8</v>
      </c>
      <c r="F1844" s="5"/>
      <c r="G1844" s="5">
        <v>250</v>
      </c>
      <c r="H1844" s="7">
        <v>250</v>
      </c>
      <c r="I1844" s="5"/>
    </row>
    <row r="1845" spans="2:9" x14ac:dyDescent="0.25">
      <c r="B1845" t="s">
        <v>11</v>
      </c>
      <c r="C1845" t="s">
        <v>2</v>
      </c>
      <c r="D1845" t="s">
        <v>7</v>
      </c>
      <c r="E1845" s="5">
        <v>13.333333333333332</v>
      </c>
      <c r="F1845" s="5">
        <v>2.5</v>
      </c>
      <c r="G1845" s="5">
        <v>264</v>
      </c>
      <c r="H1845" s="7">
        <v>239</v>
      </c>
      <c r="I1845" s="5">
        <v>239</v>
      </c>
    </row>
    <row r="1846" spans="2:9" x14ac:dyDescent="0.25">
      <c r="B1846" t="s">
        <v>11</v>
      </c>
      <c r="C1846" t="s">
        <v>2</v>
      </c>
      <c r="D1846" t="s">
        <v>0</v>
      </c>
      <c r="E1846" s="5">
        <v>20</v>
      </c>
      <c r="F1846" s="5">
        <v>1.875</v>
      </c>
      <c r="G1846" s="5">
        <v>272</v>
      </c>
      <c r="H1846" s="7">
        <v>253.25</v>
      </c>
      <c r="I1846" s="5">
        <v>253.25</v>
      </c>
    </row>
    <row r="1847" spans="2:9" x14ac:dyDescent="0.25">
      <c r="B1847" t="s">
        <v>11</v>
      </c>
      <c r="C1847" t="s">
        <v>2</v>
      </c>
      <c r="D1847" t="s">
        <v>5</v>
      </c>
      <c r="E1847" s="5">
        <v>13.333333333333332</v>
      </c>
      <c r="F1847" s="5">
        <v>2.5</v>
      </c>
      <c r="G1847" s="5">
        <v>257</v>
      </c>
      <c r="H1847" s="7">
        <v>232</v>
      </c>
      <c r="I1847" s="5">
        <v>232</v>
      </c>
    </row>
    <row r="1848" spans="2:9" x14ac:dyDescent="0.25">
      <c r="B1848" t="s">
        <v>11</v>
      </c>
      <c r="C1848" t="s">
        <v>2</v>
      </c>
      <c r="D1848" t="s">
        <v>3</v>
      </c>
      <c r="E1848" s="5">
        <v>20</v>
      </c>
      <c r="F1848" s="5">
        <v>4.6875</v>
      </c>
      <c r="G1848" s="5">
        <v>253</v>
      </c>
      <c r="H1848" s="7">
        <v>206.125</v>
      </c>
      <c r="I1848" s="5">
        <v>206.125</v>
      </c>
    </row>
    <row r="1849" spans="2:9" x14ac:dyDescent="0.25">
      <c r="B1849" t="s">
        <v>11</v>
      </c>
      <c r="C1849" t="s">
        <v>2</v>
      </c>
      <c r="D1849" t="s">
        <v>4</v>
      </c>
      <c r="E1849" s="5">
        <v>13.333333333333332</v>
      </c>
      <c r="F1849" s="5">
        <v>4.6875</v>
      </c>
      <c r="G1849" s="5">
        <v>276</v>
      </c>
      <c r="H1849" s="7">
        <v>229.125</v>
      </c>
      <c r="I1849" s="5">
        <v>229.125</v>
      </c>
    </row>
    <row r="1850" spans="2:9" x14ac:dyDescent="0.25">
      <c r="B1850" t="s">
        <v>11</v>
      </c>
      <c r="C1850" t="s">
        <v>2</v>
      </c>
      <c r="D1850" t="s">
        <v>1</v>
      </c>
      <c r="E1850" s="5">
        <v>10</v>
      </c>
      <c r="F1850" s="5">
        <v>1.40625</v>
      </c>
      <c r="G1850" s="5">
        <v>276</v>
      </c>
      <c r="H1850" s="7">
        <v>261.9375</v>
      </c>
      <c r="I1850" s="5">
        <v>261.9375</v>
      </c>
    </row>
    <row r="1851" spans="2:9" x14ac:dyDescent="0.25">
      <c r="B1851" t="s">
        <v>11</v>
      </c>
      <c r="C1851" t="s">
        <v>2</v>
      </c>
      <c r="D1851" t="s">
        <v>10</v>
      </c>
      <c r="E1851" s="5">
        <v>5</v>
      </c>
      <c r="F1851" s="5">
        <v>0.5357142857142857</v>
      </c>
      <c r="G1851" s="5">
        <v>268</v>
      </c>
      <c r="H1851" s="7">
        <v>262.64285714285717</v>
      </c>
      <c r="I1851" s="5">
        <v>262.64285714285717</v>
      </c>
    </row>
    <row r="1852" spans="2:9" x14ac:dyDescent="0.25">
      <c r="B1852" t="s">
        <v>11</v>
      </c>
      <c r="C1852" t="s">
        <v>2</v>
      </c>
      <c r="D1852" t="s">
        <v>9</v>
      </c>
      <c r="E1852" s="5">
        <v>20</v>
      </c>
      <c r="F1852" s="5">
        <v>1.875</v>
      </c>
      <c r="G1852" s="5">
        <v>249</v>
      </c>
      <c r="H1852" s="7">
        <v>230.25</v>
      </c>
      <c r="I1852" s="5">
        <v>230.25</v>
      </c>
    </row>
    <row r="1853" spans="2:9" x14ac:dyDescent="0.25">
      <c r="B1853" t="s">
        <v>11</v>
      </c>
      <c r="C1853" t="s">
        <v>2</v>
      </c>
      <c r="D1853" t="s">
        <v>8</v>
      </c>
      <c r="E1853" s="5">
        <v>13.333333333333332</v>
      </c>
      <c r="F1853" s="5">
        <v>3.75</v>
      </c>
      <c r="G1853" s="5">
        <v>273</v>
      </c>
      <c r="H1853" s="7">
        <v>235.5</v>
      </c>
      <c r="I1853" s="5">
        <v>235.5</v>
      </c>
    </row>
    <row r="1854" spans="2:9" x14ac:dyDescent="0.25">
      <c r="B1854" t="s">
        <v>11</v>
      </c>
      <c r="C1854" t="s">
        <v>2</v>
      </c>
      <c r="D1854" t="s">
        <v>12</v>
      </c>
      <c r="E1854" s="5">
        <v>12.5</v>
      </c>
      <c r="F1854" s="5">
        <v>4.6875</v>
      </c>
      <c r="G1854" s="5">
        <v>276</v>
      </c>
      <c r="H1854" s="7">
        <v>229.125</v>
      </c>
      <c r="I1854" s="5">
        <v>229.125</v>
      </c>
    </row>
    <row r="1855" spans="2:9" x14ac:dyDescent="0.25">
      <c r="B1855" t="s">
        <v>11</v>
      </c>
      <c r="C1855" t="s">
        <v>2</v>
      </c>
      <c r="D1855" t="s">
        <v>11</v>
      </c>
      <c r="E1855" s="5">
        <v>10</v>
      </c>
      <c r="F1855" s="5"/>
      <c r="G1855" s="5">
        <v>271</v>
      </c>
      <c r="H1855" s="7">
        <v>271</v>
      </c>
      <c r="I1855" s="5"/>
    </row>
    <row r="1856" spans="2:9" x14ac:dyDescent="0.25">
      <c r="B1856" t="s">
        <v>11</v>
      </c>
      <c r="C1856" t="s">
        <v>2</v>
      </c>
      <c r="D1856" t="s">
        <v>2</v>
      </c>
      <c r="E1856" s="5">
        <v>12.5</v>
      </c>
      <c r="F1856" s="5"/>
      <c r="G1856" s="5">
        <v>272</v>
      </c>
      <c r="H1856" s="7">
        <v>272</v>
      </c>
      <c r="I1856" s="5"/>
    </row>
    <row r="1857" spans="2:9" x14ac:dyDescent="0.25">
      <c r="B1857" t="s">
        <v>11</v>
      </c>
      <c r="C1857" t="s">
        <v>2</v>
      </c>
      <c r="D1857" t="s">
        <v>6</v>
      </c>
      <c r="E1857" s="5">
        <v>10</v>
      </c>
      <c r="F1857" s="5">
        <v>1.40625</v>
      </c>
      <c r="G1857" s="5">
        <v>251</v>
      </c>
      <c r="H1857" s="7">
        <v>236.9375</v>
      </c>
      <c r="I1857" s="5">
        <v>236.9375</v>
      </c>
    </row>
    <row r="1858" spans="2:9" x14ac:dyDescent="0.25">
      <c r="B1858" t="s">
        <v>11</v>
      </c>
      <c r="C1858" t="s">
        <v>6</v>
      </c>
      <c r="D1858" t="s">
        <v>7</v>
      </c>
      <c r="E1858" s="5">
        <v>10.666666666666666</v>
      </c>
      <c r="F1858" s="5">
        <v>2.6666666666666665</v>
      </c>
      <c r="G1858" s="5">
        <v>243</v>
      </c>
      <c r="H1858" s="7">
        <v>216.33333333333334</v>
      </c>
      <c r="I1858" s="5">
        <v>216.33333333333334</v>
      </c>
    </row>
    <row r="1859" spans="2:9" x14ac:dyDescent="0.25">
      <c r="B1859" t="s">
        <v>11</v>
      </c>
      <c r="C1859" t="s">
        <v>6</v>
      </c>
      <c r="D1859" t="s">
        <v>0</v>
      </c>
      <c r="E1859" s="5">
        <v>16</v>
      </c>
      <c r="F1859" s="5">
        <v>12</v>
      </c>
      <c r="G1859" s="5">
        <v>251</v>
      </c>
      <c r="H1859" s="7">
        <v>131</v>
      </c>
      <c r="I1859" s="5">
        <v>131</v>
      </c>
    </row>
    <row r="1860" spans="2:9" x14ac:dyDescent="0.25">
      <c r="B1860" t="s">
        <v>11</v>
      </c>
      <c r="C1860" t="s">
        <v>6</v>
      </c>
      <c r="D1860" t="s">
        <v>5</v>
      </c>
      <c r="E1860" s="5">
        <v>10.666666666666666</v>
      </c>
      <c r="F1860" s="5">
        <v>2.6666666666666665</v>
      </c>
      <c r="G1860" s="5">
        <v>236</v>
      </c>
      <c r="H1860" s="7">
        <v>209.33333333333334</v>
      </c>
      <c r="I1860" s="5">
        <v>209.33333333333334</v>
      </c>
    </row>
    <row r="1861" spans="2:9" x14ac:dyDescent="0.25">
      <c r="B1861" t="s">
        <v>11</v>
      </c>
      <c r="C1861" t="s">
        <v>6</v>
      </c>
      <c r="D1861" t="s">
        <v>3</v>
      </c>
      <c r="E1861" s="5">
        <v>16</v>
      </c>
      <c r="F1861" s="5">
        <v>12</v>
      </c>
      <c r="G1861" s="5">
        <v>232</v>
      </c>
      <c r="H1861" s="7">
        <v>112</v>
      </c>
      <c r="I1861" s="5">
        <v>112</v>
      </c>
    </row>
    <row r="1862" spans="2:9" x14ac:dyDescent="0.25">
      <c r="B1862" t="s">
        <v>11</v>
      </c>
      <c r="C1862" t="s">
        <v>6</v>
      </c>
      <c r="D1862" t="s">
        <v>4</v>
      </c>
      <c r="E1862" s="5">
        <v>10.666666666666666</v>
      </c>
      <c r="F1862" s="5">
        <v>2.6666666666666665</v>
      </c>
      <c r="G1862" s="5">
        <v>255</v>
      </c>
      <c r="H1862" s="7">
        <v>228.33333333333334</v>
      </c>
      <c r="I1862" s="5">
        <v>228.33333333333334</v>
      </c>
    </row>
    <row r="1863" spans="2:9" x14ac:dyDescent="0.25">
      <c r="B1863" t="s">
        <v>11</v>
      </c>
      <c r="C1863" t="s">
        <v>6</v>
      </c>
      <c r="D1863" t="s">
        <v>1</v>
      </c>
      <c r="E1863" s="5">
        <v>8</v>
      </c>
      <c r="F1863" s="5">
        <v>8</v>
      </c>
      <c r="G1863" s="5">
        <v>255</v>
      </c>
      <c r="H1863" s="7">
        <v>175</v>
      </c>
      <c r="I1863" s="5">
        <v>175</v>
      </c>
    </row>
    <row r="1864" spans="2:9" x14ac:dyDescent="0.25">
      <c r="B1864" t="s">
        <v>11</v>
      </c>
      <c r="C1864" t="s">
        <v>6</v>
      </c>
      <c r="D1864" t="s">
        <v>10</v>
      </c>
      <c r="E1864" s="5">
        <v>4</v>
      </c>
      <c r="F1864" s="5">
        <v>1.1428571428571428</v>
      </c>
      <c r="G1864" s="5">
        <v>247</v>
      </c>
      <c r="H1864" s="7">
        <v>235.57142857142858</v>
      </c>
      <c r="I1864" s="5">
        <v>235.57142857142858</v>
      </c>
    </row>
    <row r="1865" spans="2:9" x14ac:dyDescent="0.25">
      <c r="B1865" t="s">
        <v>11</v>
      </c>
      <c r="C1865" t="s">
        <v>6</v>
      </c>
      <c r="D1865" t="s">
        <v>9</v>
      </c>
      <c r="E1865" s="5">
        <v>16</v>
      </c>
      <c r="F1865" s="5">
        <v>12</v>
      </c>
      <c r="G1865" s="5">
        <v>228</v>
      </c>
      <c r="H1865" s="7">
        <v>108</v>
      </c>
      <c r="I1865" s="5">
        <v>108</v>
      </c>
    </row>
    <row r="1866" spans="2:9" x14ac:dyDescent="0.25">
      <c r="B1866" t="s">
        <v>11</v>
      </c>
      <c r="C1866" t="s">
        <v>6</v>
      </c>
      <c r="D1866" t="s">
        <v>8</v>
      </c>
      <c r="E1866" s="5">
        <v>10.666666666666666</v>
      </c>
      <c r="F1866" s="5">
        <v>2.6666666666666665</v>
      </c>
      <c r="G1866" s="5">
        <v>252</v>
      </c>
      <c r="H1866" s="7">
        <v>225.33333333333334</v>
      </c>
      <c r="I1866" s="5">
        <v>225.33333333333334</v>
      </c>
    </row>
    <row r="1867" spans="2:9" x14ac:dyDescent="0.25">
      <c r="B1867" t="s">
        <v>11</v>
      </c>
      <c r="C1867" t="s">
        <v>6</v>
      </c>
      <c r="D1867" t="s">
        <v>12</v>
      </c>
      <c r="E1867" s="5">
        <v>10</v>
      </c>
      <c r="F1867" s="5">
        <v>8</v>
      </c>
      <c r="G1867" s="5">
        <v>255</v>
      </c>
      <c r="H1867" s="7">
        <v>175</v>
      </c>
      <c r="I1867" s="5">
        <v>175</v>
      </c>
    </row>
    <row r="1868" spans="2:9" x14ac:dyDescent="0.25">
      <c r="B1868" t="s">
        <v>11</v>
      </c>
      <c r="C1868" t="s">
        <v>6</v>
      </c>
      <c r="D1868" t="s">
        <v>11</v>
      </c>
      <c r="E1868" s="5">
        <v>8</v>
      </c>
      <c r="F1868" s="5"/>
      <c r="G1868" s="5">
        <v>250</v>
      </c>
      <c r="H1868" s="7">
        <v>250</v>
      </c>
      <c r="I1868" s="5"/>
    </row>
    <row r="1869" spans="2:9" x14ac:dyDescent="0.25">
      <c r="B1869" t="s">
        <v>11</v>
      </c>
      <c r="C1869" t="s">
        <v>6</v>
      </c>
      <c r="D1869" t="s">
        <v>2</v>
      </c>
      <c r="E1869" s="5">
        <v>10</v>
      </c>
      <c r="F1869" s="5">
        <v>1.40625</v>
      </c>
      <c r="G1869" s="5">
        <v>251</v>
      </c>
      <c r="H1869" s="7">
        <v>236.9375</v>
      </c>
      <c r="I1869" s="5">
        <v>236.9375</v>
      </c>
    </row>
    <row r="1870" spans="2:9" x14ac:dyDescent="0.25">
      <c r="B1870" t="s">
        <v>11</v>
      </c>
      <c r="C1870" t="s">
        <v>6</v>
      </c>
      <c r="D1870" t="s">
        <v>6</v>
      </c>
      <c r="E1870" s="5">
        <v>8</v>
      </c>
      <c r="F1870" s="5"/>
      <c r="G1870" s="5">
        <v>230</v>
      </c>
      <c r="H1870" s="7">
        <v>230</v>
      </c>
      <c r="I1870" s="5"/>
    </row>
    <row r="1871" spans="2:9" x14ac:dyDescent="0.25">
      <c r="B1871" t="s">
        <v>2</v>
      </c>
      <c r="C1871" t="s">
        <v>7</v>
      </c>
      <c r="D1871" t="s">
        <v>7</v>
      </c>
      <c r="E1871" s="5">
        <v>17.777777777777775</v>
      </c>
      <c r="F1871" s="5"/>
      <c r="G1871" s="5">
        <v>257</v>
      </c>
      <c r="H1871" s="7">
        <v>257</v>
      </c>
      <c r="I1871" s="5"/>
    </row>
    <row r="1872" spans="2:9" x14ac:dyDescent="0.25">
      <c r="B1872" t="s">
        <v>2</v>
      </c>
      <c r="C1872" t="s">
        <v>7</v>
      </c>
      <c r="D1872" t="s">
        <v>0</v>
      </c>
      <c r="E1872" s="5">
        <v>26.666666666666664</v>
      </c>
      <c r="F1872" s="5">
        <v>5.333333333333333</v>
      </c>
      <c r="G1872" s="5">
        <v>265</v>
      </c>
      <c r="H1872" s="7">
        <v>211.66666666666669</v>
      </c>
      <c r="I1872" s="5">
        <v>211.66666666666669</v>
      </c>
    </row>
    <row r="1873" spans="2:9" x14ac:dyDescent="0.25">
      <c r="B1873" t="s">
        <v>2</v>
      </c>
      <c r="C1873" t="s">
        <v>7</v>
      </c>
      <c r="D1873" t="s">
        <v>5</v>
      </c>
      <c r="E1873" s="5">
        <v>17.777777777777775</v>
      </c>
      <c r="F1873" s="5">
        <v>4.4444444444444438</v>
      </c>
      <c r="G1873" s="5">
        <v>250</v>
      </c>
      <c r="H1873" s="7">
        <v>205.55555555555557</v>
      </c>
      <c r="I1873" s="5">
        <v>205.55555555555557</v>
      </c>
    </row>
    <row r="1874" spans="2:9" x14ac:dyDescent="0.25">
      <c r="B1874" t="s">
        <v>2</v>
      </c>
      <c r="C1874" t="s">
        <v>7</v>
      </c>
      <c r="D1874" t="s">
        <v>3</v>
      </c>
      <c r="E1874" s="5">
        <v>26.666666666666664</v>
      </c>
      <c r="F1874" s="5">
        <v>8.3333333333333321</v>
      </c>
      <c r="G1874" s="5">
        <v>246</v>
      </c>
      <c r="H1874" s="7">
        <v>162.66666666666669</v>
      </c>
      <c r="I1874" s="5">
        <v>162.66666666666669</v>
      </c>
    </row>
    <row r="1875" spans="2:9" x14ac:dyDescent="0.25">
      <c r="B1875" t="s">
        <v>2</v>
      </c>
      <c r="C1875" t="s">
        <v>7</v>
      </c>
      <c r="D1875" t="s">
        <v>4</v>
      </c>
      <c r="E1875" s="5">
        <v>17.777777777777775</v>
      </c>
      <c r="F1875" s="5">
        <v>8.3333333333333321</v>
      </c>
      <c r="G1875" s="5">
        <v>269</v>
      </c>
      <c r="H1875" s="7">
        <v>185.66666666666669</v>
      </c>
      <c r="I1875" s="5">
        <v>185.66666666666669</v>
      </c>
    </row>
    <row r="1876" spans="2:9" x14ac:dyDescent="0.25">
      <c r="B1876" t="s">
        <v>2</v>
      </c>
      <c r="C1876" t="s">
        <v>7</v>
      </c>
      <c r="D1876" t="s">
        <v>1</v>
      </c>
      <c r="E1876" s="5">
        <v>13.333333333333332</v>
      </c>
      <c r="F1876" s="5">
        <v>2.5</v>
      </c>
      <c r="G1876" s="5">
        <v>269</v>
      </c>
      <c r="H1876" s="7">
        <v>244</v>
      </c>
      <c r="I1876" s="5">
        <v>244</v>
      </c>
    </row>
    <row r="1877" spans="2:9" x14ac:dyDescent="0.25">
      <c r="B1877" t="s">
        <v>2</v>
      </c>
      <c r="C1877" t="s">
        <v>7</v>
      </c>
      <c r="D1877" t="s">
        <v>10</v>
      </c>
      <c r="E1877" s="5">
        <v>6.6666666666666661</v>
      </c>
      <c r="F1877" s="5">
        <v>1.75</v>
      </c>
      <c r="G1877" s="5">
        <v>261</v>
      </c>
      <c r="H1877" s="7">
        <v>243.5</v>
      </c>
      <c r="I1877" s="5">
        <v>243.5</v>
      </c>
    </row>
    <row r="1878" spans="2:9" x14ac:dyDescent="0.25">
      <c r="B1878" t="s">
        <v>2</v>
      </c>
      <c r="C1878" t="s">
        <v>7</v>
      </c>
      <c r="D1878" t="s">
        <v>9</v>
      </c>
      <c r="E1878" s="5">
        <v>26.666666666666664</v>
      </c>
      <c r="F1878" s="5">
        <v>5.333333333333333</v>
      </c>
      <c r="G1878" s="5">
        <v>242</v>
      </c>
      <c r="H1878" s="7">
        <v>188.66666666666669</v>
      </c>
      <c r="I1878" s="5">
        <v>188.66666666666669</v>
      </c>
    </row>
    <row r="1879" spans="2:9" x14ac:dyDescent="0.25">
      <c r="B1879" t="s">
        <v>2</v>
      </c>
      <c r="C1879" t="s">
        <v>7</v>
      </c>
      <c r="D1879" t="s">
        <v>8</v>
      </c>
      <c r="E1879" s="5">
        <v>17.777777777777775</v>
      </c>
      <c r="F1879" s="5">
        <v>6.6666666666666661</v>
      </c>
      <c r="G1879" s="5">
        <v>266</v>
      </c>
      <c r="H1879" s="7">
        <v>199.33333333333334</v>
      </c>
      <c r="I1879" s="5">
        <v>199.33333333333334</v>
      </c>
    </row>
    <row r="1880" spans="2:9" x14ac:dyDescent="0.25">
      <c r="B1880" t="s">
        <v>2</v>
      </c>
      <c r="C1880" t="s">
        <v>7</v>
      </c>
      <c r="D1880" t="s">
        <v>12</v>
      </c>
      <c r="E1880" s="5">
        <v>16.666666666666664</v>
      </c>
      <c r="F1880" s="5">
        <v>8.3333333333333321</v>
      </c>
      <c r="G1880" s="5">
        <v>269</v>
      </c>
      <c r="H1880" s="7">
        <v>185.66666666666669</v>
      </c>
      <c r="I1880" s="5">
        <v>185.66666666666669</v>
      </c>
    </row>
    <row r="1881" spans="2:9" x14ac:dyDescent="0.25">
      <c r="B1881" t="s">
        <v>2</v>
      </c>
      <c r="C1881" t="s">
        <v>7</v>
      </c>
      <c r="D1881" t="s">
        <v>11</v>
      </c>
      <c r="E1881" s="5">
        <v>13.333333333333332</v>
      </c>
      <c r="F1881" s="5">
        <v>2.5</v>
      </c>
      <c r="G1881" s="5">
        <v>264</v>
      </c>
      <c r="H1881" s="7">
        <v>239</v>
      </c>
      <c r="I1881" s="5">
        <v>239</v>
      </c>
    </row>
    <row r="1882" spans="2:9" x14ac:dyDescent="0.25">
      <c r="B1882" t="s">
        <v>2</v>
      </c>
      <c r="C1882" t="s">
        <v>7</v>
      </c>
      <c r="D1882" t="s">
        <v>2</v>
      </c>
      <c r="E1882" s="5">
        <v>16.666666666666664</v>
      </c>
      <c r="F1882" s="5"/>
      <c r="G1882" s="5">
        <v>265</v>
      </c>
      <c r="H1882" s="7">
        <v>265</v>
      </c>
      <c r="I1882" s="5"/>
    </row>
    <row r="1883" spans="2:9" x14ac:dyDescent="0.25">
      <c r="B1883" t="s">
        <v>2</v>
      </c>
      <c r="C1883" t="s">
        <v>7</v>
      </c>
      <c r="D1883" t="s">
        <v>6</v>
      </c>
      <c r="E1883" s="5">
        <v>13.333333333333332</v>
      </c>
      <c r="F1883" s="5">
        <v>2.5</v>
      </c>
      <c r="G1883" s="5">
        <v>244</v>
      </c>
      <c r="H1883" s="7">
        <v>219</v>
      </c>
      <c r="I1883" s="5">
        <v>219</v>
      </c>
    </row>
    <row r="1884" spans="2:9" x14ac:dyDescent="0.25">
      <c r="B1884" t="s">
        <v>2</v>
      </c>
      <c r="C1884" t="s">
        <v>0</v>
      </c>
      <c r="D1884" t="s">
        <v>7</v>
      </c>
      <c r="E1884" s="5">
        <v>26.666666666666664</v>
      </c>
      <c r="F1884" s="5">
        <v>5.333333333333333</v>
      </c>
      <c r="G1884" s="5">
        <v>265</v>
      </c>
      <c r="H1884" s="7">
        <v>211.66666666666669</v>
      </c>
      <c r="I1884" s="5">
        <v>211.66666666666669</v>
      </c>
    </row>
    <row r="1885" spans="2:9" x14ac:dyDescent="0.25">
      <c r="B1885" t="s">
        <v>2</v>
      </c>
      <c r="C1885" t="s">
        <v>0</v>
      </c>
      <c r="D1885" t="s">
        <v>0</v>
      </c>
      <c r="E1885" s="5">
        <v>40</v>
      </c>
      <c r="F1885" s="5"/>
      <c r="G1885" s="5">
        <v>273</v>
      </c>
      <c r="H1885" s="7">
        <v>273</v>
      </c>
      <c r="I1885" s="5"/>
    </row>
    <row r="1886" spans="2:9" x14ac:dyDescent="0.25">
      <c r="B1886" t="s">
        <v>2</v>
      </c>
      <c r="C1886" t="s">
        <v>0</v>
      </c>
      <c r="D1886" t="s">
        <v>5</v>
      </c>
      <c r="E1886" s="5">
        <v>26.666666666666664</v>
      </c>
      <c r="F1886" s="5">
        <v>5.333333333333333</v>
      </c>
      <c r="G1886" s="5">
        <v>258</v>
      </c>
      <c r="H1886" s="7">
        <v>204.66666666666669</v>
      </c>
      <c r="I1886" s="5">
        <v>204.66666666666669</v>
      </c>
    </row>
    <row r="1887" spans="2:9" x14ac:dyDescent="0.25">
      <c r="B1887" t="s">
        <v>2</v>
      </c>
      <c r="C1887" t="s">
        <v>0</v>
      </c>
      <c r="D1887" t="s">
        <v>3</v>
      </c>
      <c r="E1887" s="5">
        <v>40</v>
      </c>
      <c r="F1887" s="5">
        <v>21.333333333333332</v>
      </c>
      <c r="G1887" s="5">
        <v>254</v>
      </c>
      <c r="H1887" s="7">
        <v>40.666666666666686</v>
      </c>
      <c r="I1887" s="5">
        <v>40.666666666666686</v>
      </c>
    </row>
    <row r="1888" spans="2:9" x14ac:dyDescent="0.25">
      <c r="B1888" t="s">
        <v>2</v>
      </c>
      <c r="C1888" t="s">
        <v>0</v>
      </c>
      <c r="D1888" t="s">
        <v>4</v>
      </c>
      <c r="E1888" s="5">
        <v>26.666666666666664</v>
      </c>
      <c r="F1888" s="5">
        <v>7.1111111111111107</v>
      </c>
      <c r="G1888" s="5">
        <v>277</v>
      </c>
      <c r="H1888" s="7">
        <v>205.88888888888889</v>
      </c>
      <c r="I1888" s="5">
        <v>205.88888888888889</v>
      </c>
    </row>
    <row r="1889" spans="2:9" x14ac:dyDescent="0.25">
      <c r="B1889" t="s">
        <v>2</v>
      </c>
      <c r="C1889" t="s">
        <v>0</v>
      </c>
      <c r="D1889" t="s">
        <v>1</v>
      </c>
      <c r="E1889" s="5">
        <v>20</v>
      </c>
      <c r="F1889" s="5">
        <v>5.333333333333333</v>
      </c>
      <c r="G1889" s="5">
        <v>277</v>
      </c>
      <c r="H1889" s="7">
        <v>223.66666666666669</v>
      </c>
      <c r="I1889" s="5">
        <v>223.66666666666669</v>
      </c>
    </row>
    <row r="1890" spans="2:9" x14ac:dyDescent="0.25">
      <c r="B1890" t="s">
        <v>2</v>
      </c>
      <c r="C1890" t="s">
        <v>0</v>
      </c>
      <c r="D1890" t="s">
        <v>10</v>
      </c>
      <c r="E1890" s="5">
        <v>10</v>
      </c>
      <c r="F1890" s="5">
        <v>5.333333333333333</v>
      </c>
      <c r="G1890" s="5">
        <v>269</v>
      </c>
      <c r="H1890" s="7">
        <v>215.66666666666669</v>
      </c>
      <c r="I1890" s="5">
        <v>215.66666666666669</v>
      </c>
    </row>
    <row r="1891" spans="2:9" x14ac:dyDescent="0.25">
      <c r="B1891" t="s">
        <v>2</v>
      </c>
      <c r="C1891" t="s">
        <v>0</v>
      </c>
      <c r="D1891" t="s">
        <v>9</v>
      </c>
      <c r="E1891" s="5">
        <v>40</v>
      </c>
      <c r="F1891" s="5">
        <v>21.333333333333332</v>
      </c>
      <c r="G1891" s="5">
        <v>250</v>
      </c>
      <c r="H1891" s="7">
        <v>36.666666666666686</v>
      </c>
      <c r="I1891" s="5">
        <v>36.666666666666686</v>
      </c>
    </row>
    <row r="1892" spans="2:9" x14ac:dyDescent="0.25">
      <c r="B1892" t="s">
        <v>2</v>
      </c>
      <c r="C1892" t="s">
        <v>0</v>
      </c>
      <c r="D1892" t="s">
        <v>8</v>
      </c>
      <c r="E1892" s="5">
        <v>26.666666666666664</v>
      </c>
      <c r="F1892" s="5">
        <v>5</v>
      </c>
      <c r="G1892" s="5">
        <v>274</v>
      </c>
      <c r="H1892" s="7">
        <v>224</v>
      </c>
      <c r="I1892" s="5">
        <v>224</v>
      </c>
    </row>
    <row r="1893" spans="2:9" x14ac:dyDescent="0.25">
      <c r="B1893" t="s">
        <v>2</v>
      </c>
      <c r="C1893" t="s">
        <v>0</v>
      </c>
      <c r="D1893" t="s">
        <v>12</v>
      </c>
      <c r="E1893" s="5">
        <v>25</v>
      </c>
      <c r="F1893" s="5">
        <v>7.1111111111111107</v>
      </c>
      <c r="G1893" s="5">
        <v>277</v>
      </c>
      <c r="H1893" s="7">
        <v>205.88888888888889</v>
      </c>
      <c r="I1893" s="5">
        <v>205.88888888888889</v>
      </c>
    </row>
    <row r="1894" spans="2:9" x14ac:dyDescent="0.25">
      <c r="B1894" t="s">
        <v>2</v>
      </c>
      <c r="C1894" t="s">
        <v>0</v>
      </c>
      <c r="D1894" t="s">
        <v>11</v>
      </c>
      <c r="E1894" s="5">
        <v>20</v>
      </c>
      <c r="F1894" s="5">
        <v>1.875</v>
      </c>
      <c r="G1894" s="5">
        <v>272</v>
      </c>
      <c r="H1894" s="7">
        <v>253.25</v>
      </c>
      <c r="I1894" s="5">
        <v>253.25</v>
      </c>
    </row>
    <row r="1895" spans="2:9" x14ac:dyDescent="0.25">
      <c r="B1895" t="s">
        <v>2</v>
      </c>
      <c r="C1895" t="s">
        <v>0</v>
      </c>
      <c r="D1895" t="s">
        <v>2</v>
      </c>
      <c r="E1895" s="5">
        <v>25</v>
      </c>
      <c r="F1895" s="5"/>
      <c r="G1895" s="5">
        <v>273</v>
      </c>
      <c r="H1895" s="7">
        <v>273</v>
      </c>
      <c r="I1895" s="5"/>
    </row>
    <row r="1896" spans="2:9" x14ac:dyDescent="0.25">
      <c r="B1896" t="s">
        <v>2</v>
      </c>
      <c r="C1896" t="s">
        <v>0</v>
      </c>
      <c r="D1896" t="s">
        <v>6</v>
      </c>
      <c r="E1896" s="5">
        <v>20</v>
      </c>
      <c r="F1896" s="5">
        <v>5.333333333333333</v>
      </c>
      <c r="G1896" s="5">
        <v>252</v>
      </c>
      <c r="H1896" s="7">
        <v>198.66666666666669</v>
      </c>
      <c r="I1896" s="5">
        <v>198.66666666666669</v>
      </c>
    </row>
    <row r="1897" spans="2:9" x14ac:dyDescent="0.25">
      <c r="B1897" t="s">
        <v>2</v>
      </c>
      <c r="C1897" t="s">
        <v>5</v>
      </c>
      <c r="D1897" t="s">
        <v>7</v>
      </c>
      <c r="E1897" s="5">
        <v>17.777777777777775</v>
      </c>
      <c r="F1897" s="5">
        <v>4.4444444444444438</v>
      </c>
      <c r="G1897" s="5">
        <v>250</v>
      </c>
      <c r="H1897" s="7">
        <v>205.55555555555557</v>
      </c>
      <c r="I1897" s="5">
        <v>205.55555555555557</v>
      </c>
    </row>
    <row r="1898" spans="2:9" x14ac:dyDescent="0.25">
      <c r="B1898" t="s">
        <v>2</v>
      </c>
      <c r="C1898" t="s">
        <v>5</v>
      </c>
      <c r="D1898" t="s">
        <v>0</v>
      </c>
      <c r="E1898" s="5">
        <v>26.666666666666664</v>
      </c>
      <c r="F1898" s="5">
        <v>5.333333333333333</v>
      </c>
      <c r="G1898" s="5">
        <v>258</v>
      </c>
      <c r="H1898" s="7">
        <v>204.66666666666669</v>
      </c>
      <c r="I1898" s="5">
        <v>204.66666666666669</v>
      </c>
    </row>
    <row r="1899" spans="2:9" x14ac:dyDescent="0.25">
      <c r="B1899" t="s">
        <v>2</v>
      </c>
      <c r="C1899" t="s">
        <v>5</v>
      </c>
      <c r="D1899" t="s">
        <v>5</v>
      </c>
      <c r="E1899" s="5">
        <v>17.777777777777775</v>
      </c>
      <c r="F1899" s="5"/>
      <c r="G1899" s="5">
        <v>243</v>
      </c>
      <c r="H1899" s="7">
        <v>243</v>
      </c>
      <c r="I1899" s="5"/>
    </row>
    <row r="1900" spans="2:9" x14ac:dyDescent="0.25">
      <c r="B1900" t="s">
        <v>2</v>
      </c>
      <c r="C1900" t="s">
        <v>5</v>
      </c>
      <c r="D1900" t="s">
        <v>3</v>
      </c>
      <c r="E1900" s="5">
        <v>26.666666666666664</v>
      </c>
      <c r="F1900" s="5">
        <v>8.3333333333333321</v>
      </c>
      <c r="G1900" s="5">
        <v>239</v>
      </c>
      <c r="H1900" s="7">
        <v>155.66666666666669</v>
      </c>
      <c r="I1900" s="5">
        <v>155.66666666666669</v>
      </c>
    </row>
    <row r="1901" spans="2:9" x14ac:dyDescent="0.25">
      <c r="B1901" t="s">
        <v>2</v>
      </c>
      <c r="C1901" t="s">
        <v>5</v>
      </c>
      <c r="D1901" t="s">
        <v>4</v>
      </c>
      <c r="E1901" s="5">
        <v>17.777777777777775</v>
      </c>
      <c r="F1901" s="5">
        <v>8.3333333333333321</v>
      </c>
      <c r="G1901" s="5">
        <v>262</v>
      </c>
      <c r="H1901" s="7">
        <v>178.66666666666669</v>
      </c>
      <c r="I1901" s="5">
        <v>178.66666666666669</v>
      </c>
    </row>
    <row r="1902" spans="2:9" x14ac:dyDescent="0.25">
      <c r="B1902" t="s">
        <v>2</v>
      </c>
      <c r="C1902" t="s">
        <v>5</v>
      </c>
      <c r="D1902" t="s">
        <v>1</v>
      </c>
      <c r="E1902" s="5">
        <v>13.333333333333332</v>
      </c>
      <c r="F1902" s="5">
        <v>2.5</v>
      </c>
      <c r="G1902" s="5">
        <v>262</v>
      </c>
      <c r="H1902" s="7">
        <v>237</v>
      </c>
      <c r="I1902" s="5">
        <v>237</v>
      </c>
    </row>
    <row r="1903" spans="2:9" x14ac:dyDescent="0.25">
      <c r="B1903" t="s">
        <v>2</v>
      </c>
      <c r="C1903" t="s">
        <v>5</v>
      </c>
      <c r="D1903" t="s">
        <v>10</v>
      </c>
      <c r="E1903" s="5">
        <v>6.6666666666666661</v>
      </c>
      <c r="F1903" s="5">
        <v>1.75</v>
      </c>
      <c r="G1903" s="5">
        <v>254</v>
      </c>
      <c r="H1903" s="7">
        <v>236.5</v>
      </c>
      <c r="I1903" s="5">
        <v>236.5</v>
      </c>
    </row>
    <row r="1904" spans="2:9" x14ac:dyDescent="0.25">
      <c r="B1904" t="s">
        <v>2</v>
      </c>
      <c r="C1904" t="s">
        <v>5</v>
      </c>
      <c r="D1904" t="s">
        <v>9</v>
      </c>
      <c r="E1904" s="5">
        <v>26.666666666666664</v>
      </c>
      <c r="F1904" s="5">
        <v>5.333333333333333</v>
      </c>
      <c r="G1904" s="5">
        <v>235</v>
      </c>
      <c r="H1904" s="7">
        <v>181.66666666666669</v>
      </c>
      <c r="I1904" s="5">
        <v>181.66666666666669</v>
      </c>
    </row>
    <row r="1905" spans="2:9" x14ac:dyDescent="0.25">
      <c r="B1905" t="s">
        <v>2</v>
      </c>
      <c r="C1905" t="s">
        <v>5</v>
      </c>
      <c r="D1905" t="s">
        <v>8</v>
      </c>
      <c r="E1905" s="5">
        <v>17.777777777777775</v>
      </c>
      <c r="F1905" s="5">
        <v>6.6666666666666661</v>
      </c>
      <c r="G1905" s="5">
        <v>259</v>
      </c>
      <c r="H1905" s="7">
        <v>192.33333333333334</v>
      </c>
      <c r="I1905" s="5">
        <v>192.33333333333334</v>
      </c>
    </row>
    <row r="1906" spans="2:9" x14ac:dyDescent="0.25">
      <c r="B1906" t="s">
        <v>2</v>
      </c>
      <c r="C1906" t="s">
        <v>5</v>
      </c>
      <c r="D1906" t="s">
        <v>12</v>
      </c>
      <c r="E1906" s="5">
        <v>16.666666666666664</v>
      </c>
      <c r="F1906" s="5">
        <v>8.3333333333333321</v>
      </c>
      <c r="G1906" s="5">
        <v>262</v>
      </c>
      <c r="H1906" s="7">
        <v>178.66666666666669</v>
      </c>
      <c r="I1906" s="5">
        <v>178.66666666666669</v>
      </c>
    </row>
    <row r="1907" spans="2:9" x14ac:dyDescent="0.25">
      <c r="B1907" t="s">
        <v>2</v>
      </c>
      <c r="C1907" t="s">
        <v>5</v>
      </c>
      <c r="D1907" t="s">
        <v>11</v>
      </c>
      <c r="E1907" s="5">
        <v>13.333333333333332</v>
      </c>
      <c r="F1907" s="5">
        <v>2.5</v>
      </c>
      <c r="G1907" s="5">
        <v>257</v>
      </c>
      <c r="H1907" s="7">
        <v>232</v>
      </c>
      <c r="I1907" s="5">
        <v>232</v>
      </c>
    </row>
    <row r="1908" spans="2:9" x14ac:dyDescent="0.25">
      <c r="B1908" t="s">
        <v>2</v>
      </c>
      <c r="C1908" t="s">
        <v>5</v>
      </c>
      <c r="D1908" t="s">
        <v>2</v>
      </c>
      <c r="E1908" s="5">
        <v>16.666666666666664</v>
      </c>
      <c r="F1908" s="5"/>
      <c r="G1908" s="5">
        <v>258</v>
      </c>
      <c r="H1908" s="7">
        <v>258</v>
      </c>
      <c r="I1908" s="5"/>
    </row>
    <row r="1909" spans="2:9" x14ac:dyDescent="0.25">
      <c r="B1909" t="s">
        <v>2</v>
      </c>
      <c r="C1909" t="s">
        <v>5</v>
      </c>
      <c r="D1909" t="s">
        <v>6</v>
      </c>
      <c r="E1909" s="5">
        <v>13.333333333333332</v>
      </c>
      <c r="F1909" s="5">
        <v>2.5</v>
      </c>
      <c r="G1909" s="5">
        <v>237</v>
      </c>
      <c r="H1909" s="7">
        <v>212</v>
      </c>
      <c r="I1909" s="5">
        <v>212</v>
      </c>
    </row>
    <row r="1910" spans="2:9" x14ac:dyDescent="0.25">
      <c r="B1910" t="s">
        <v>2</v>
      </c>
      <c r="C1910" t="s">
        <v>3</v>
      </c>
      <c r="D1910" t="s">
        <v>7</v>
      </c>
      <c r="E1910" s="5">
        <v>26.666666666666664</v>
      </c>
      <c r="F1910" s="5">
        <v>8.3333333333333321</v>
      </c>
      <c r="G1910" s="5">
        <v>246</v>
      </c>
      <c r="H1910" s="7">
        <v>162.66666666666669</v>
      </c>
      <c r="I1910" s="5">
        <v>162.66666666666669</v>
      </c>
    </row>
    <row r="1911" spans="2:9" x14ac:dyDescent="0.25">
      <c r="B1911" t="s">
        <v>2</v>
      </c>
      <c r="C1911" t="s">
        <v>3</v>
      </c>
      <c r="D1911" t="s">
        <v>0</v>
      </c>
      <c r="E1911" s="5">
        <v>40</v>
      </c>
      <c r="F1911" s="5">
        <v>21.333333333333332</v>
      </c>
      <c r="G1911" s="5">
        <v>254</v>
      </c>
      <c r="H1911" s="7">
        <v>40.666666666666686</v>
      </c>
      <c r="I1911" s="5">
        <v>40.666666666666686</v>
      </c>
    </row>
    <row r="1912" spans="2:9" x14ac:dyDescent="0.25">
      <c r="B1912" t="s">
        <v>2</v>
      </c>
      <c r="C1912" t="s">
        <v>3</v>
      </c>
      <c r="D1912" t="s">
        <v>5</v>
      </c>
      <c r="E1912" s="5">
        <v>26.666666666666664</v>
      </c>
      <c r="F1912" s="5">
        <v>8.3333333333333321</v>
      </c>
      <c r="G1912" s="5">
        <v>239</v>
      </c>
      <c r="H1912" s="7">
        <v>155.66666666666669</v>
      </c>
      <c r="I1912" s="5">
        <v>155.66666666666669</v>
      </c>
    </row>
    <row r="1913" spans="2:9" x14ac:dyDescent="0.25">
      <c r="B1913" t="s">
        <v>2</v>
      </c>
      <c r="C1913" t="s">
        <v>3</v>
      </c>
      <c r="D1913" t="s">
        <v>3</v>
      </c>
      <c r="E1913" s="5">
        <v>40</v>
      </c>
      <c r="F1913" s="5"/>
      <c r="G1913" s="5">
        <v>235</v>
      </c>
      <c r="H1913" s="7">
        <v>235</v>
      </c>
      <c r="I1913" s="5"/>
    </row>
    <row r="1914" spans="2:9" x14ac:dyDescent="0.25">
      <c r="B1914" t="s">
        <v>2</v>
      </c>
      <c r="C1914" t="s">
        <v>3</v>
      </c>
      <c r="D1914" t="s">
        <v>4</v>
      </c>
      <c r="E1914" s="5">
        <v>26.666666666666664</v>
      </c>
      <c r="F1914" s="5">
        <v>15.625</v>
      </c>
      <c r="G1914" s="5">
        <v>258</v>
      </c>
      <c r="H1914" s="7">
        <v>101.75</v>
      </c>
      <c r="I1914" s="5">
        <v>101.75</v>
      </c>
    </row>
    <row r="1915" spans="2:9" x14ac:dyDescent="0.25">
      <c r="B1915" t="s">
        <v>2</v>
      </c>
      <c r="C1915" t="s">
        <v>3</v>
      </c>
      <c r="D1915" t="s">
        <v>1</v>
      </c>
      <c r="E1915" s="5">
        <v>20</v>
      </c>
      <c r="F1915" s="5">
        <v>5.333333333333333</v>
      </c>
      <c r="G1915" s="5">
        <v>258</v>
      </c>
      <c r="H1915" s="7">
        <v>204.66666666666669</v>
      </c>
      <c r="I1915" s="5">
        <v>204.66666666666669</v>
      </c>
    </row>
    <row r="1916" spans="2:9" x14ac:dyDescent="0.25">
      <c r="B1916" t="s">
        <v>2</v>
      </c>
      <c r="C1916" t="s">
        <v>3</v>
      </c>
      <c r="D1916" t="s">
        <v>10</v>
      </c>
      <c r="E1916" s="5">
        <v>10</v>
      </c>
      <c r="F1916" s="5">
        <v>5.333333333333333</v>
      </c>
      <c r="G1916" s="5">
        <v>250</v>
      </c>
      <c r="H1916" s="7">
        <v>196.66666666666669</v>
      </c>
      <c r="I1916" s="5">
        <v>196.66666666666669</v>
      </c>
    </row>
    <row r="1917" spans="2:9" x14ac:dyDescent="0.25">
      <c r="B1917" t="s">
        <v>2</v>
      </c>
      <c r="C1917" t="s">
        <v>3</v>
      </c>
      <c r="D1917" t="s">
        <v>9</v>
      </c>
      <c r="E1917" s="5">
        <v>40</v>
      </c>
      <c r="F1917" s="5">
        <v>21.333333333333332</v>
      </c>
      <c r="G1917" s="5">
        <v>231</v>
      </c>
      <c r="H1917" s="7">
        <v>17.666666666666686</v>
      </c>
      <c r="I1917" s="5">
        <v>17.666666666666686</v>
      </c>
    </row>
    <row r="1918" spans="2:9" x14ac:dyDescent="0.25">
      <c r="B1918" t="s">
        <v>2</v>
      </c>
      <c r="C1918" t="s">
        <v>3</v>
      </c>
      <c r="D1918" t="s">
        <v>8</v>
      </c>
      <c r="E1918" s="5">
        <v>26.666666666666664</v>
      </c>
      <c r="F1918" s="5">
        <v>12.5</v>
      </c>
      <c r="G1918" s="5">
        <v>255</v>
      </c>
      <c r="H1918" s="7">
        <v>130</v>
      </c>
      <c r="I1918" s="5">
        <v>130</v>
      </c>
    </row>
    <row r="1919" spans="2:9" x14ac:dyDescent="0.25">
      <c r="B1919" t="s">
        <v>2</v>
      </c>
      <c r="C1919" t="s">
        <v>3</v>
      </c>
      <c r="D1919" t="s">
        <v>12</v>
      </c>
      <c r="E1919" s="5">
        <v>25</v>
      </c>
      <c r="F1919" s="5">
        <v>15.625</v>
      </c>
      <c r="G1919" s="5">
        <v>258</v>
      </c>
      <c r="H1919" s="7">
        <v>101.75</v>
      </c>
      <c r="I1919" s="5">
        <v>101.75</v>
      </c>
    </row>
    <row r="1920" spans="2:9" x14ac:dyDescent="0.25">
      <c r="B1920" t="s">
        <v>2</v>
      </c>
      <c r="C1920" t="s">
        <v>3</v>
      </c>
      <c r="D1920" t="s">
        <v>11</v>
      </c>
      <c r="E1920" s="5">
        <v>20</v>
      </c>
      <c r="F1920" s="5">
        <v>4.6875</v>
      </c>
      <c r="G1920" s="5">
        <v>253</v>
      </c>
      <c r="H1920" s="7">
        <v>206.125</v>
      </c>
      <c r="I1920" s="5">
        <v>206.125</v>
      </c>
    </row>
    <row r="1921" spans="2:9" x14ac:dyDescent="0.25">
      <c r="B1921" t="s">
        <v>2</v>
      </c>
      <c r="C1921" t="s">
        <v>3</v>
      </c>
      <c r="D1921" t="s">
        <v>2</v>
      </c>
      <c r="E1921" s="5">
        <v>25</v>
      </c>
      <c r="F1921" s="5"/>
      <c r="G1921" s="5">
        <v>254</v>
      </c>
      <c r="H1921" s="7">
        <v>254</v>
      </c>
      <c r="I1921" s="5"/>
    </row>
    <row r="1922" spans="2:9" x14ac:dyDescent="0.25">
      <c r="B1922" t="s">
        <v>2</v>
      </c>
      <c r="C1922" t="s">
        <v>3</v>
      </c>
      <c r="D1922" t="s">
        <v>6</v>
      </c>
      <c r="E1922" s="5">
        <v>20</v>
      </c>
      <c r="F1922" s="5">
        <v>5.333333333333333</v>
      </c>
      <c r="G1922" s="5">
        <v>233</v>
      </c>
      <c r="H1922" s="7">
        <v>179.66666666666669</v>
      </c>
      <c r="I1922" s="5">
        <v>179.66666666666669</v>
      </c>
    </row>
    <row r="1923" spans="2:9" x14ac:dyDescent="0.25">
      <c r="B1923" t="s">
        <v>2</v>
      </c>
      <c r="C1923" t="s">
        <v>4</v>
      </c>
      <c r="D1923" t="s">
        <v>7</v>
      </c>
      <c r="E1923" s="5">
        <v>17.777777777777775</v>
      </c>
      <c r="F1923" s="5">
        <v>8.3333333333333321</v>
      </c>
      <c r="G1923" s="5">
        <v>269</v>
      </c>
      <c r="H1923" s="7">
        <v>185.66666666666669</v>
      </c>
      <c r="I1923" s="5">
        <v>185.66666666666669</v>
      </c>
    </row>
    <row r="1924" spans="2:9" x14ac:dyDescent="0.25">
      <c r="B1924" t="s">
        <v>2</v>
      </c>
      <c r="C1924" t="s">
        <v>4</v>
      </c>
      <c r="D1924" t="s">
        <v>0</v>
      </c>
      <c r="E1924" s="5">
        <v>26.666666666666664</v>
      </c>
      <c r="F1924" s="5">
        <v>7.1111111111111107</v>
      </c>
      <c r="G1924" s="5">
        <v>277</v>
      </c>
      <c r="H1924" s="7">
        <v>205.88888888888889</v>
      </c>
      <c r="I1924" s="5">
        <v>205.88888888888889</v>
      </c>
    </row>
    <row r="1925" spans="2:9" x14ac:dyDescent="0.25">
      <c r="B1925" t="s">
        <v>2</v>
      </c>
      <c r="C1925" t="s">
        <v>4</v>
      </c>
      <c r="D1925" t="s">
        <v>5</v>
      </c>
      <c r="E1925" s="5">
        <v>17.777777777777775</v>
      </c>
      <c r="F1925" s="5">
        <v>8.3333333333333321</v>
      </c>
      <c r="G1925" s="5">
        <v>262</v>
      </c>
      <c r="H1925" s="7">
        <v>178.66666666666669</v>
      </c>
      <c r="I1925" s="5">
        <v>178.66666666666669</v>
      </c>
    </row>
    <row r="1926" spans="2:9" x14ac:dyDescent="0.25">
      <c r="B1926" t="s">
        <v>2</v>
      </c>
      <c r="C1926" t="s">
        <v>4</v>
      </c>
      <c r="D1926" t="s">
        <v>3</v>
      </c>
      <c r="E1926" s="5">
        <v>26.666666666666664</v>
      </c>
      <c r="F1926" s="5">
        <v>15.625</v>
      </c>
      <c r="G1926" s="5">
        <v>258</v>
      </c>
      <c r="H1926" s="7">
        <v>101.75</v>
      </c>
      <c r="I1926" s="5">
        <v>101.75</v>
      </c>
    </row>
    <row r="1927" spans="2:9" x14ac:dyDescent="0.25">
      <c r="B1927" t="s">
        <v>2</v>
      </c>
      <c r="C1927" t="s">
        <v>4</v>
      </c>
      <c r="D1927" t="s">
        <v>4</v>
      </c>
      <c r="E1927" s="5">
        <v>17.777777777777775</v>
      </c>
      <c r="F1927" s="5"/>
      <c r="G1927" s="5">
        <v>281</v>
      </c>
      <c r="H1927" s="7">
        <v>281</v>
      </c>
      <c r="I1927" s="5"/>
    </row>
    <row r="1928" spans="2:9" x14ac:dyDescent="0.25">
      <c r="B1928" t="s">
        <v>2</v>
      </c>
      <c r="C1928" t="s">
        <v>4</v>
      </c>
      <c r="D1928" t="s">
        <v>1</v>
      </c>
      <c r="E1928" s="5">
        <v>13.333333333333332</v>
      </c>
      <c r="F1928" s="5">
        <v>4.6875</v>
      </c>
      <c r="G1928" s="5">
        <v>281</v>
      </c>
      <c r="H1928" s="7">
        <v>234.125</v>
      </c>
      <c r="I1928" s="5">
        <v>234.125</v>
      </c>
    </row>
    <row r="1929" spans="2:9" x14ac:dyDescent="0.25">
      <c r="B1929" t="s">
        <v>2</v>
      </c>
      <c r="C1929" t="s">
        <v>4</v>
      </c>
      <c r="D1929" t="s">
        <v>10</v>
      </c>
      <c r="E1929" s="5">
        <v>6.6666666666666661</v>
      </c>
      <c r="F1929" s="5">
        <v>1.7857142857142856</v>
      </c>
      <c r="G1929" s="5">
        <v>273</v>
      </c>
      <c r="H1929" s="7">
        <v>255.14285714285714</v>
      </c>
      <c r="I1929" s="5">
        <v>255.14285714285714</v>
      </c>
    </row>
    <row r="1930" spans="2:9" x14ac:dyDescent="0.25">
      <c r="B1930" t="s">
        <v>2</v>
      </c>
      <c r="C1930" t="s">
        <v>4</v>
      </c>
      <c r="D1930" t="s">
        <v>9</v>
      </c>
      <c r="E1930" s="5">
        <v>26.666666666666664</v>
      </c>
      <c r="F1930" s="5">
        <v>7.1111111111111107</v>
      </c>
      <c r="G1930" s="5">
        <v>254</v>
      </c>
      <c r="H1930" s="7">
        <v>182.88888888888889</v>
      </c>
      <c r="I1930" s="5">
        <v>182.88888888888889</v>
      </c>
    </row>
    <row r="1931" spans="2:9" x14ac:dyDescent="0.25">
      <c r="B1931" t="s">
        <v>2</v>
      </c>
      <c r="C1931" t="s">
        <v>4</v>
      </c>
      <c r="D1931" t="s">
        <v>8</v>
      </c>
      <c r="E1931" s="5">
        <v>17.777777777777775</v>
      </c>
      <c r="F1931" s="5">
        <v>12.5</v>
      </c>
      <c r="G1931" s="5">
        <v>278</v>
      </c>
      <c r="H1931" s="7">
        <v>153</v>
      </c>
      <c r="I1931" s="5">
        <v>153</v>
      </c>
    </row>
    <row r="1932" spans="2:9" x14ac:dyDescent="0.25">
      <c r="B1932" t="s">
        <v>2</v>
      </c>
      <c r="C1932" t="s">
        <v>4</v>
      </c>
      <c r="D1932" t="s">
        <v>12</v>
      </c>
      <c r="E1932" s="5">
        <v>16.666666666666664</v>
      </c>
      <c r="F1932" s="5">
        <v>15.625</v>
      </c>
      <c r="G1932" s="5">
        <v>281</v>
      </c>
      <c r="H1932" s="7">
        <v>124.75</v>
      </c>
      <c r="I1932" s="5">
        <v>124.75</v>
      </c>
    </row>
    <row r="1933" spans="2:9" x14ac:dyDescent="0.25">
      <c r="B1933" t="s">
        <v>2</v>
      </c>
      <c r="C1933" t="s">
        <v>4</v>
      </c>
      <c r="D1933" t="s">
        <v>11</v>
      </c>
      <c r="E1933" s="5">
        <v>13.333333333333332</v>
      </c>
      <c r="F1933" s="5">
        <v>4.6875</v>
      </c>
      <c r="G1933" s="5">
        <v>276</v>
      </c>
      <c r="H1933" s="7">
        <v>229.125</v>
      </c>
      <c r="I1933" s="5">
        <v>229.125</v>
      </c>
    </row>
    <row r="1934" spans="2:9" x14ac:dyDescent="0.25">
      <c r="B1934" t="s">
        <v>2</v>
      </c>
      <c r="C1934" t="s">
        <v>4</v>
      </c>
      <c r="D1934" t="s">
        <v>2</v>
      </c>
      <c r="E1934" s="5">
        <v>16.666666666666664</v>
      </c>
      <c r="F1934" s="5"/>
      <c r="G1934" s="5">
        <v>277</v>
      </c>
      <c r="H1934" s="7">
        <v>277</v>
      </c>
      <c r="I1934" s="5"/>
    </row>
    <row r="1935" spans="2:9" x14ac:dyDescent="0.25">
      <c r="B1935" t="s">
        <v>2</v>
      </c>
      <c r="C1935" t="s">
        <v>4</v>
      </c>
      <c r="D1935" t="s">
        <v>6</v>
      </c>
      <c r="E1935" s="5">
        <v>13.333333333333332</v>
      </c>
      <c r="F1935" s="5">
        <v>4.6875</v>
      </c>
      <c r="G1935" s="5">
        <v>256</v>
      </c>
      <c r="H1935" s="7">
        <v>209.125</v>
      </c>
      <c r="I1935" s="5">
        <v>209.125</v>
      </c>
    </row>
    <row r="1936" spans="2:9" x14ac:dyDescent="0.25">
      <c r="B1936" t="s">
        <v>2</v>
      </c>
      <c r="C1936" t="s">
        <v>1</v>
      </c>
      <c r="D1936" t="s">
        <v>7</v>
      </c>
      <c r="E1936" s="5">
        <v>13.333333333333332</v>
      </c>
      <c r="F1936" s="5">
        <v>2.5</v>
      </c>
      <c r="G1936" s="5">
        <v>269</v>
      </c>
      <c r="H1936" s="7">
        <v>244</v>
      </c>
      <c r="I1936" s="5">
        <v>244</v>
      </c>
    </row>
    <row r="1937" spans="2:9" x14ac:dyDescent="0.25">
      <c r="B1937" t="s">
        <v>2</v>
      </c>
      <c r="C1937" t="s">
        <v>1</v>
      </c>
      <c r="D1937" t="s">
        <v>0</v>
      </c>
      <c r="E1937" s="5">
        <v>20</v>
      </c>
      <c r="F1937" s="5">
        <v>5.333333333333333</v>
      </c>
      <c r="G1937" s="5">
        <v>277</v>
      </c>
      <c r="H1937" s="7">
        <v>223.66666666666669</v>
      </c>
      <c r="I1937" s="5">
        <v>223.66666666666669</v>
      </c>
    </row>
    <row r="1938" spans="2:9" x14ac:dyDescent="0.25">
      <c r="B1938" t="s">
        <v>2</v>
      </c>
      <c r="C1938" t="s">
        <v>1</v>
      </c>
      <c r="D1938" t="s">
        <v>5</v>
      </c>
      <c r="E1938" s="5">
        <v>13.333333333333332</v>
      </c>
      <c r="F1938" s="5">
        <v>2.5</v>
      </c>
      <c r="G1938" s="5">
        <v>262</v>
      </c>
      <c r="H1938" s="7">
        <v>237</v>
      </c>
      <c r="I1938" s="5">
        <v>237</v>
      </c>
    </row>
    <row r="1939" spans="2:9" x14ac:dyDescent="0.25">
      <c r="B1939" t="s">
        <v>2</v>
      </c>
      <c r="C1939" t="s">
        <v>1</v>
      </c>
      <c r="D1939" t="s">
        <v>3</v>
      </c>
      <c r="E1939" s="5">
        <v>20</v>
      </c>
      <c r="F1939" s="5">
        <v>5.333333333333333</v>
      </c>
      <c r="G1939" s="5">
        <v>258</v>
      </c>
      <c r="H1939" s="7">
        <v>204.66666666666669</v>
      </c>
      <c r="I1939" s="5">
        <v>204.66666666666669</v>
      </c>
    </row>
    <row r="1940" spans="2:9" x14ac:dyDescent="0.25">
      <c r="B1940" t="s">
        <v>2</v>
      </c>
      <c r="C1940" t="s">
        <v>1</v>
      </c>
      <c r="D1940" t="s">
        <v>4</v>
      </c>
      <c r="E1940" s="5">
        <v>13.333333333333332</v>
      </c>
      <c r="F1940" s="5">
        <v>4.6875</v>
      </c>
      <c r="G1940" s="5">
        <v>281</v>
      </c>
      <c r="H1940" s="7">
        <v>234.125</v>
      </c>
      <c r="I1940" s="5">
        <v>234.125</v>
      </c>
    </row>
    <row r="1941" spans="2:9" x14ac:dyDescent="0.25">
      <c r="B1941" t="s">
        <v>2</v>
      </c>
      <c r="C1941" t="s">
        <v>1</v>
      </c>
      <c r="D1941" t="s">
        <v>1</v>
      </c>
      <c r="E1941" s="5">
        <v>10</v>
      </c>
      <c r="F1941" s="5"/>
      <c r="G1941" s="5">
        <v>281</v>
      </c>
      <c r="H1941" s="7">
        <v>281</v>
      </c>
      <c r="I1941" s="5"/>
    </row>
    <row r="1942" spans="2:9" x14ac:dyDescent="0.25">
      <c r="B1942" t="s">
        <v>2</v>
      </c>
      <c r="C1942" t="s">
        <v>1</v>
      </c>
      <c r="D1942" t="s">
        <v>10</v>
      </c>
      <c r="E1942" s="5">
        <v>5</v>
      </c>
      <c r="F1942" s="5">
        <v>1.3333333333333333</v>
      </c>
      <c r="G1942" s="5">
        <v>273</v>
      </c>
      <c r="H1942" s="7">
        <v>259.66666666666669</v>
      </c>
      <c r="I1942" s="5">
        <v>259.66666666666669</v>
      </c>
    </row>
    <row r="1943" spans="2:9" x14ac:dyDescent="0.25">
      <c r="B1943" t="s">
        <v>2</v>
      </c>
      <c r="C1943" t="s">
        <v>1</v>
      </c>
      <c r="D1943" t="s">
        <v>9</v>
      </c>
      <c r="E1943" s="5">
        <v>20</v>
      </c>
      <c r="F1943" s="5">
        <v>5.333333333333333</v>
      </c>
      <c r="G1943" s="5">
        <v>254</v>
      </c>
      <c r="H1943" s="7">
        <v>200.66666666666669</v>
      </c>
      <c r="I1943" s="5">
        <v>200.66666666666669</v>
      </c>
    </row>
    <row r="1944" spans="2:9" x14ac:dyDescent="0.25">
      <c r="B1944" t="s">
        <v>2</v>
      </c>
      <c r="C1944" t="s">
        <v>1</v>
      </c>
      <c r="D1944" t="s">
        <v>8</v>
      </c>
      <c r="E1944" s="5">
        <v>13.333333333333332</v>
      </c>
      <c r="F1944" s="5">
        <v>3.75</v>
      </c>
      <c r="G1944" s="5">
        <v>278</v>
      </c>
      <c r="H1944" s="7">
        <v>240.5</v>
      </c>
      <c r="I1944" s="5">
        <v>240.5</v>
      </c>
    </row>
    <row r="1945" spans="2:9" x14ac:dyDescent="0.25">
      <c r="B1945" t="s">
        <v>2</v>
      </c>
      <c r="C1945" t="s">
        <v>1</v>
      </c>
      <c r="D1945" t="s">
        <v>12</v>
      </c>
      <c r="E1945" s="5">
        <v>12.5</v>
      </c>
      <c r="F1945" s="5">
        <v>4.6875</v>
      </c>
      <c r="G1945" s="5">
        <v>281</v>
      </c>
      <c r="H1945" s="7">
        <v>234.125</v>
      </c>
      <c r="I1945" s="5">
        <v>234.125</v>
      </c>
    </row>
    <row r="1946" spans="2:9" x14ac:dyDescent="0.25">
      <c r="B1946" t="s">
        <v>2</v>
      </c>
      <c r="C1946" t="s">
        <v>1</v>
      </c>
      <c r="D1946" t="s">
        <v>11</v>
      </c>
      <c r="E1946" s="5">
        <v>10</v>
      </c>
      <c r="F1946" s="5">
        <v>1.40625</v>
      </c>
      <c r="G1946" s="5">
        <v>276</v>
      </c>
      <c r="H1946" s="7">
        <v>261.9375</v>
      </c>
      <c r="I1946" s="5">
        <v>261.9375</v>
      </c>
    </row>
    <row r="1947" spans="2:9" x14ac:dyDescent="0.25">
      <c r="B1947" t="s">
        <v>2</v>
      </c>
      <c r="C1947" t="s">
        <v>1</v>
      </c>
      <c r="D1947" t="s">
        <v>2</v>
      </c>
      <c r="E1947" s="5">
        <v>12.5</v>
      </c>
      <c r="F1947" s="5"/>
      <c r="G1947" s="5">
        <v>277</v>
      </c>
      <c r="H1947" s="7">
        <v>277</v>
      </c>
      <c r="I1947" s="5"/>
    </row>
    <row r="1948" spans="2:9" x14ac:dyDescent="0.25">
      <c r="B1948" t="s">
        <v>2</v>
      </c>
      <c r="C1948" t="s">
        <v>1</v>
      </c>
      <c r="D1948" t="s">
        <v>6</v>
      </c>
      <c r="E1948" s="5">
        <v>10</v>
      </c>
      <c r="F1948" s="5">
        <v>1.40625</v>
      </c>
      <c r="G1948" s="5">
        <v>256</v>
      </c>
      <c r="H1948" s="7">
        <v>241.9375</v>
      </c>
      <c r="I1948" s="5">
        <v>241.9375</v>
      </c>
    </row>
    <row r="1949" spans="2:9" x14ac:dyDescent="0.25">
      <c r="B1949" t="s">
        <v>2</v>
      </c>
      <c r="C1949" t="s">
        <v>10</v>
      </c>
      <c r="D1949" t="s">
        <v>7</v>
      </c>
      <c r="E1949" s="5">
        <v>6.6666666666666661</v>
      </c>
      <c r="F1949" s="5">
        <v>1.75</v>
      </c>
      <c r="G1949" s="5">
        <v>261</v>
      </c>
      <c r="H1949" s="7">
        <v>243.5</v>
      </c>
      <c r="I1949" s="5">
        <v>243.5</v>
      </c>
    </row>
    <row r="1950" spans="2:9" x14ac:dyDescent="0.25">
      <c r="B1950" t="s">
        <v>2</v>
      </c>
      <c r="C1950" t="s">
        <v>10</v>
      </c>
      <c r="D1950" t="s">
        <v>0</v>
      </c>
      <c r="E1950" s="5">
        <v>10</v>
      </c>
      <c r="F1950" s="5">
        <v>5.333333333333333</v>
      </c>
      <c r="G1950" s="5">
        <v>269</v>
      </c>
      <c r="H1950" s="7">
        <v>215.66666666666669</v>
      </c>
      <c r="I1950" s="5">
        <v>215.66666666666669</v>
      </c>
    </row>
    <row r="1951" spans="2:9" x14ac:dyDescent="0.25">
      <c r="B1951" t="s">
        <v>2</v>
      </c>
      <c r="C1951" t="s">
        <v>10</v>
      </c>
      <c r="D1951" t="s">
        <v>5</v>
      </c>
      <c r="E1951" s="5">
        <v>6.6666666666666661</v>
      </c>
      <c r="F1951" s="5">
        <v>1.75</v>
      </c>
      <c r="G1951" s="5">
        <v>254</v>
      </c>
      <c r="H1951" s="7">
        <v>236.5</v>
      </c>
      <c r="I1951" s="5">
        <v>236.5</v>
      </c>
    </row>
    <row r="1952" spans="2:9" x14ac:dyDescent="0.25">
      <c r="B1952" t="s">
        <v>2</v>
      </c>
      <c r="C1952" t="s">
        <v>10</v>
      </c>
      <c r="D1952" t="s">
        <v>3</v>
      </c>
      <c r="E1952" s="5">
        <v>10</v>
      </c>
      <c r="F1952" s="5">
        <v>5.333333333333333</v>
      </c>
      <c r="G1952" s="5">
        <v>250</v>
      </c>
      <c r="H1952" s="7">
        <v>196.66666666666669</v>
      </c>
      <c r="I1952" s="5">
        <v>196.66666666666669</v>
      </c>
    </row>
    <row r="1953" spans="2:9" x14ac:dyDescent="0.25">
      <c r="B1953" t="s">
        <v>2</v>
      </c>
      <c r="C1953" t="s">
        <v>10</v>
      </c>
      <c r="D1953" t="s">
        <v>4</v>
      </c>
      <c r="E1953" s="5">
        <v>6.6666666666666661</v>
      </c>
      <c r="F1953" s="5">
        <v>1.7857142857142856</v>
      </c>
      <c r="G1953" s="5">
        <v>273</v>
      </c>
      <c r="H1953" s="7">
        <v>255.14285714285714</v>
      </c>
      <c r="I1953" s="5">
        <v>255.14285714285714</v>
      </c>
    </row>
    <row r="1954" spans="2:9" x14ac:dyDescent="0.25">
      <c r="B1954" t="s">
        <v>2</v>
      </c>
      <c r="C1954" t="s">
        <v>10</v>
      </c>
      <c r="D1954" t="s">
        <v>1</v>
      </c>
      <c r="E1954" s="5">
        <v>5</v>
      </c>
      <c r="F1954" s="5">
        <v>1.3333333333333333</v>
      </c>
      <c r="G1954" s="5">
        <v>273</v>
      </c>
      <c r="H1954" s="7">
        <v>259.66666666666669</v>
      </c>
      <c r="I1954" s="5">
        <v>259.66666666666669</v>
      </c>
    </row>
    <row r="1955" spans="2:9" x14ac:dyDescent="0.25">
      <c r="B1955" t="s">
        <v>2</v>
      </c>
      <c r="C1955" t="s">
        <v>10</v>
      </c>
      <c r="D1955" t="s">
        <v>10</v>
      </c>
      <c r="E1955" s="5">
        <v>2.5</v>
      </c>
      <c r="F1955" s="5"/>
      <c r="G1955" s="5">
        <v>265</v>
      </c>
      <c r="H1955" s="7">
        <v>265</v>
      </c>
      <c r="I1955" s="5"/>
    </row>
    <row r="1956" spans="2:9" x14ac:dyDescent="0.25">
      <c r="B1956" t="s">
        <v>2</v>
      </c>
      <c r="C1956" t="s">
        <v>10</v>
      </c>
      <c r="D1956" t="s">
        <v>9</v>
      </c>
      <c r="E1956" s="5">
        <v>10</v>
      </c>
      <c r="F1956" s="5">
        <v>5.333333333333333</v>
      </c>
      <c r="G1956" s="5">
        <v>246</v>
      </c>
      <c r="H1956" s="7">
        <v>192.66666666666669</v>
      </c>
      <c r="I1956" s="5">
        <v>192.66666666666669</v>
      </c>
    </row>
    <row r="1957" spans="2:9" x14ac:dyDescent="0.25">
      <c r="B1957" t="s">
        <v>2</v>
      </c>
      <c r="C1957" t="s">
        <v>10</v>
      </c>
      <c r="D1957" t="s">
        <v>8</v>
      </c>
      <c r="E1957" s="5">
        <v>6.6666666666666661</v>
      </c>
      <c r="F1957" s="5">
        <v>1.75</v>
      </c>
      <c r="G1957" s="5">
        <v>270</v>
      </c>
      <c r="H1957" s="7">
        <v>252.5</v>
      </c>
      <c r="I1957" s="5">
        <v>252.5</v>
      </c>
    </row>
    <row r="1958" spans="2:9" x14ac:dyDescent="0.25">
      <c r="B1958" t="s">
        <v>2</v>
      </c>
      <c r="C1958" t="s">
        <v>10</v>
      </c>
      <c r="D1958" t="s">
        <v>12</v>
      </c>
      <c r="E1958" s="5">
        <v>6.25</v>
      </c>
      <c r="F1958" s="5">
        <v>1.7857142857142856</v>
      </c>
      <c r="G1958" s="5">
        <v>273</v>
      </c>
      <c r="H1958" s="7">
        <v>255.14285714285714</v>
      </c>
      <c r="I1958" s="5">
        <v>255.14285714285714</v>
      </c>
    </row>
    <row r="1959" spans="2:9" x14ac:dyDescent="0.25">
      <c r="B1959" t="s">
        <v>2</v>
      </c>
      <c r="C1959" t="s">
        <v>10</v>
      </c>
      <c r="D1959" t="s">
        <v>11</v>
      </c>
      <c r="E1959" s="5">
        <v>5</v>
      </c>
      <c r="F1959" s="5">
        <v>0.53571428571428559</v>
      </c>
      <c r="G1959" s="5">
        <v>268</v>
      </c>
      <c r="H1959" s="7">
        <v>262.64285714285717</v>
      </c>
      <c r="I1959" s="5">
        <v>262.64285714285717</v>
      </c>
    </row>
    <row r="1960" spans="2:9" x14ac:dyDescent="0.25">
      <c r="B1960" t="s">
        <v>2</v>
      </c>
      <c r="C1960" t="s">
        <v>10</v>
      </c>
      <c r="D1960" t="s">
        <v>2</v>
      </c>
      <c r="E1960" s="5">
        <v>6.25</v>
      </c>
      <c r="F1960" s="5"/>
      <c r="G1960" s="5">
        <v>269</v>
      </c>
      <c r="H1960" s="7">
        <v>269</v>
      </c>
      <c r="I1960" s="5"/>
    </row>
    <row r="1961" spans="2:9" x14ac:dyDescent="0.25">
      <c r="B1961" t="s">
        <v>2</v>
      </c>
      <c r="C1961" t="s">
        <v>10</v>
      </c>
      <c r="D1961" t="s">
        <v>6</v>
      </c>
      <c r="E1961" s="5">
        <v>5</v>
      </c>
      <c r="F1961" s="5">
        <v>1.3333333333333333</v>
      </c>
      <c r="G1961" s="5">
        <v>248</v>
      </c>
      <c r="H1961" s="7">
        <v>234.66666666666666</v>
      </c>
      <c r="I1961" s="5">
        <v>234.66666666666666</v>
      </c>
    </row>
    <row r="1962" spans="2:9" x14ac:dyDescent="0.25">
      <c r="B1962" t="s">
        <v>2</v>
      </c>
      <c r="C1962" t="s">
        <v>9</v>
      </c>
      <c r="D1962" t="s">
        <v>7</v>
      </c>
      <c r="E1962" s="5">
        <v>26.666666666666664</v>
      </c>
      <c r="F1962" s="5">
        <v>5.333333333333333</v>
      </c>
      <c r="G1962" s="5">
        <v>242</v>
      </c>
      <c r="H1962" s="7">
        <v>188.66666666666669</v>
      </c>
      <c r="I1962" s="5">
        <v>188.66666666666669</v>
      </c>
    </row>
    <row r="1963" spans="2:9" x14ac:dyDescent="0.25">
      <c r="B1963" t="s">
        <v>2</v>
      </c>
      <c r="C1963" t="s">
        <v>9</v>
      </c>
      <c r="D1963" t="s">
        <v>0</v>
      </c>
      <c r="E1963" s="5">
        <v>40</v>
      </c>
      <c r="F1963" s="5">
        <v>21.333333333333332</v>
      </c>
      <c r="G1963" s="5">
        <v>250</v>
      </c>
      <c r="H1963" s="7">
        <v>36.666666666666686</v>
      </c>
      <c r="I1963" s="5">
        <v>36.666666666666686</v>
      </c>
    </row>
    <row r="1964" spans="2:9" x14ac:dyDescent="0.25">
      <c r="B1964" t="s">
        <v>2</v>
      </c>
      <c r="C1964" t="s">
        <v>9</v>
      </c>
      <c r="D1964" t="s">
        <v>5</v>
      </c>
      <c r="E1964" s="5">
        <v>26.666666666666664</v>
      </c>
      <c r="F1964" s="5">
        <v>5.333333333333333</v>
      </c>
      <c r="G1964" s="5">
        <v>235</v>
      </c>
      <c r="H1964" s="7">
        <v>181.66666666666669</v>
      </c>
      <c r="I1964" s="5">
        <v>181.66666666666669</v>
      </c>
    </row>
    <row r="1965" spans="2:9" x14ac:dyDescent="0.25">
      <c r="B1965" t="s">
        <v>2</v>
      </c>
      <c r="C1965" t="s">
        <v>9</v>
      </c>
      <c r="D1965" t="s">
        <v>3</v>
      </c>
      <c r="E1965" s="5">
        <v>40</v>
      </c>
      <c r="F1965" s="5">
        <v>21.333333333333332</v>
      </c>
      <c r="G1965" s="5">
        <v>231</v>
      </c>
      <c r="H1965" s="7">
        <v>17.666666666666686</v>
      </c>
      <c r="I1965" s="5">
        <v>17.666666666666686</v>
      </c>
    </row>
    <row r="1966" spans="2:9" x14ac:dyDescent="0.25">
      <c r="B1966" t="s">
        <v>2</v>
      </c>
      <c r="C1966" t="s">
        <v>9</v>
      </c>
      <c r="D1966" t="s">
        <v>4</v>
      </c>
      <c r="E1966" s="5">
        <v>26.666666666666664</v>
      </c>
      <c r="F1966" s="5">
        <v>7.1111111111111107</v>
      </c>
      <c r="G1966" s="5">
        <v>254</v>
      </c>
      <c r="H1966" s="7">
        <v>182.88888888888889</v>
      </c>
      <c r="I1966" s="5">
        <v>182.88888888888889</v>
      </c>
    </row>
    <row r="1967" spans="2:9" x14ac:dyDescent="0.25">
      <c r="B1967" t="s">
        <v>2</v>
      </c>
      <c r="C1967" t="s">
        <v>9</v>
      </c>
      <c r="D1967" t="s">
        <v>1</v>
      </c>
      <c r="E1967" s="5">
        <v>20</v>
      </c>
      <c r="F1967" s="5">
        <v>5.333333333333333</v>
      </c>
      <c r="G1967" s="5">
        <v>254</v>
      </c>
      <c r="H1967" s="7">
        <v>200.66666666666669</v>
      </c>
      <c r="I1967" s="5">
        <v>200.66666666666669</v>
      </c>
    </row>
    <row r="1968" spans="2:9" x14ac:dyDescent="0.25">
      <c r="B1968" t="s">
        <v>2</v>
      </c>
      <c r="C1968" t="s">
        <v>9</v>
      </c>
      <c r="D1968" t="s">
        <v>10</v>
      </c>
      <c r="E1968" s="5">
        <v>10</v>
      </c>
      <c r="F1968" s="5">
        <v>5.333333333333333</v>
      </c>
      <c r="G1968" s="5">
        <v>246</v>
      </c>
      <c r="H1968" s="7">
        <v>192.66666666666669</v>
      </c>
      <c r="I1968" s="5">
        <v>192.66666666666669</v>
      </c>
    </row>
    <row r="1969" spans="2:9" x14ac:dyDescent="0.25">
      <c r="B1969" t="s">
        <v>2</v>
      </c>
      <c r="C1969" t="s">
        <v>9</v>
      </c>
      <c r="D1969" t="s">
        <v>9</v>
      </c>
      <c r="E1969" s="5">
        <v>40</v>
      </c>
      <c r="F1969" s="5"/>
      <c r="G1969" s="5">
        <v>227</v>
      </c>
      <c r="H1969" s="7">
        <v>227</v>
      </c>
      <c r="I1969" s="5"/>
    </row>
    <row r="1970" spans="2:9" x14ac:dyDescent="0.25">
      <c r="B1970" t="s">
        <v>2</v>
      </c>
      <c r="C1970" t="s">
        <v>9</v>
      </c>
      <c r="D1970" t="s">
        <v>8</v>
      </c>
      <c r="E1970" s="5">
        <v>26.666666666666664</v>
      </c>
      <c r="F1970" s="5">
        <v>5</v>
      </c>
      <c r="G1970" s="5">
        <v>251</v>
      </c>
      <c r="H1970" s="7">
        <v>201</v>
      </c>
      <c r="I1970" s="5">
        <v>201</v>
      </c>
    </row>
    <row r="1971" spans="2:9" x14ac:dyDescent="0.25">
      <c r="B1971" t="s">
        <v>2</v>
      </c>
      <c r="C1971" t="s">
        <v>9</v>
      </c>
      <c r="D1971" t="s">
        <v>12</v>
      </c>
      <c r="E1971" s="5">
        <v>25</v>
      </c>
      <c r="F1971" s="5">
        <v>7.1111111111111107</v>
      </c>
      <c r="G1971" s="5">
        <v>254</v>
      </c>
      <c r="H1971" s="7">
        <v>182.88888888888889</v>
      </c>
      <c r="I1971" s="5">
        <v>182.88888888888889</v>
      </c>
    </row>
    <row r="1972" spans="2:9" x14ac:dyDescent="0.25">
      <c r="B1972" t="s">
        <v>2</v>
      </c>
      <c r="C1972" t="s">
        <v>9</v>
      </c>
      <c r="D1972" t="s">
        <v>11</v>
      </c>
      <c r="E1972" s="5">
        <v>20</v>
      </c>
      <c r="F1972" s="5">
        <v>1.875</v>
      </c>
      <c r="G1972" s="5">
        <v>249</v>
      </c>
      <c r="H1972" s="7">
        <v>230.25</v>
      </c>
      <c r="I1972" s="5">
        <v>230.25</v>
      </c>
    </row>
    <row r="1973" spans="2:9" x14ac:dyDescent="0.25">
      <c r="B1973" t="s">
        <v>2</v>
      </c>
      <c r="C1973" t="s">
        <v>9</v>
      </c>
      <c r="D1973" t="s">
        <v>2</v>
      </c>
      <c r="E1973" s="5">
        <v>25</v>
      </c>
      <c r="F1973" s="5"/>
      <c r="G1973" s="5">
        <v>250</v>
      </c>
      <c r="H1973" s="7">
        <v>250</v>
      </c>
      <c r="I1973" s="5"/>
    </row>
    <row r="1974" spans="2:9" x14ac:dyDescent="0.25">
      <c r="B1974" t="s">
        <v>2</v>
      </c>
      <c r="C1974" t="s">
        <v>9</v>
      </c>
      <c r="D1974" t="s">
        <v>6</v>
      </c>
      <c r="E1974" s="5">
        <v>20</v>
      </c>
      <c r="F1974" s="5">
        <v>5.333333333333333</v>
      </c>
      <c r="G1974" s="5">
        <v>229</v>
      </c>
      <c r="H1974" s="7">
        <v>175.66666666666669</v>
      </c>
      <c r="I1974" s="5">
        <v>175.66666666666669</v>
      </c>
    </row>
    <row r="1975" spans="2:9" x14ac:dyDescent="0.25">
      <c r="B1975" t="s">
        <v>2</v>
      </c>
      <c r="C1975" t="s">
        <v>8</v>
      </c>
      <c r="D1975" t="s">
        <v>7</v>
      </c>
      <c r="E1975" s="5">
        <v>17.777777777777775</v>
      </c>
      <c r="F1975" s="5">
        <v>6.6666666666666661</v>
      </c>
      <c r="G1975" s="5">
        <v>266</v>
      </c>
      <c r="H1975" s="7">
        <v>199.33333333333334</v>
      </c>
      <c r="I1975" s="5">
        <v>199.33333333333334</v>
      </c>
    </row>
    <row r="1976" spans="2:9" x14ac:dyDescent="0.25">
      <c r="B1976" t="s">
        <v>2</v>
      </c>
      <c r="C1976" t="s">
        <v>8</v>
      </c>
      <c r="D1976" t="s">
        <v>0</v>
      </c>
      <c r="E1976" s="5">
        <v>26.666666666666664</v>
      </c>
      <c r="F1976" s="5">
        <v>5</v>
      </c>
      <c r="G1976" s="5">
        <v>274</v>
      </c>
      <c r="H1976" s="7">
        <v>224</v>
      </c>
      <c r="I1976" s="5">
        <v>224</v>
      </c>
    </row>
    <row r="1977" spans="2:9" x14ac:dyDescent="0.25">
      <c r="B1977" t="s">
        <v>2</v>
      </c>
      <c r="C1977" t="s">
        <v>8</v>
      </c>
      <c r="D1977" t="s">
        <v>5</v>
      </c>
      <c r="E1977" s="5">
        <v>17.777777777777775</v>
      </c>
      <c r="F1977" s="5">
        <v>6.6666666666666661</v>
      </c>
      <c r="G1977" s="5">
        <v>259</v>
      </c>
      <c r="H1977" s="7">
        <v>192.33333333333334</v>
      </c>
      <c r="I1977" s="5">
        <v>192.33333333333334</v>
      </c>
    </row>
    <row r="1978" spans="2:9" x14ac:dyDescent="0.25">
      <c r="B1978" t="s">
        <v>2</v>
      </c>
      <c r="C1978" t="s">
        <v>8</v>
      </c>
      <c r="D1978" t="s">
        <v>3</v>
      </c>
      <c r="E1978" s="5">
        <v>26.666666666666664</v>
      </c>
      <c r="F1978" s="5">
        <v>12.5</v>
      </c>
      <c r="G1978" s="5">
        <v>255</v>
      </c>
      <c r="H1978" s="7">
        <v>130</v>
      </c>
      <c r="I1978" s="5">
        <v>130</v>
      </c>
    </row>
    <row r="1979" spans="2:9" x14ac:dyDescent="0.25">
      <c r="B1979" t="s">
        <v>2</v>
      </c>
      <c r="C1979" t="s">
        <v>8</v>
      </c>
      <c r="D1979" t="s">
        <v>4</v>
      </c>
      <c r="E1979" s="5">
        <v>17.777777777777775</v>
      </c>
      <c r="F1979" s="5">
        <v>12.5</v>
      </c>
      <c r="G1979" s="5">
        <v>278</v>
      </c>
      <c r="H1979" s="7">
        <v>153</v>
      </c>
      <c r="I1979" s="5">
        <v>153</v>
      </c>
    </row>
    <row r="1980" spans="2:9" x14ac:dyDescent="0.25">
      <c r="B1980" t="s">
        <v>2</v>
      </c>
      <c r="C1980" t="s">
        <v>8</v>
      </c>
      <c r="D1980" t="s">
        <v>1</v>
      </c>
      <c r="E1980" s="5">
        <v>13.333333333333332</v>
      </c>
      <c r="F1980" s="5">
        <v>3.75</v>
      </c>
      <c r="G1980" s="5">
        <v>278</v>
      </c>
      <c r="H1980" s="7">
        <v>240.5</v>
      </c>
      <c r="I1980" s="5">
        <v>240.5</v>
      </c>
    </row>
    <row r="1981" spans="2:9" x14ac:dyDescent="0.25">
      <c r="B1981" t="s">
        <v>2</v>
      </c>
      <c r="C1981" t="s">
        <v>8</v>
      </c>
      <c r="D1981" t="s">
        <v>10</v>
      </c>
      <c r="E1981" s="5">
        <v>6.6666666666666661</v>
      </c>
      <c r="F1981" s="5">
        <v>1.75</v>
      </c>
      <c r="G1981" s="5">
        <v>270</v>
      </c>
      <c r="H1981" s="7">
        <v>252.5</v>
      </c>
      <c r="I1981" s="5">
        <v>252.5</v>
      </c>
    </row>
    <row r="1982" spans="2:9" x14ac:dyDescent="0.25">
      <c r="B1982" t="s">
        <v>2</v>
      </c>
      <c r="C1982" t="s">
        <v>8</v>
      </c>
      <c r="D1982" t="s">
        <v>9</v>
      </c>
      <c r="E1982" s="5">
        <v>26.666666666666664</v>
      </c>
      <c r="F1982" s="5">
        <v>5</v>
      </c>
      <c r="G1982" s="5">
        <v>251</v>
      </c>
      <c r="H1982" s="7">
        <v>201</v>
      </c>
      <c r="I1982" s="5">
        <v>201</v>
      </c>
    </row>
    <row r="1983" spans="2:9" x14ac:dyDescent="0.25">
      <c r="B1983" t="s">
        <v>2</v>
      </c>
      <c r="C1983" t="s">
        <v>8</v>
      </c>
      <c r="D1983" t="s">
        <v>8</v>
      </c>
      <c r="E1983" s="5">
        <v>17.777777777777775</v>
      </c>
      <c r="F1983" s="5"/>
      <c r="G1983" s="5">
        <v>275</v>
      </c>
      <c r="H1983" s="7">
        <v>275</v>
      </c>
      <c r="I1983" s="5"/>
    </row>
    <row r="1984" spans="2:9" x14ac:dyDescent="0.25">
      <c r="B1984" t="s">
        <v>2</v>
      </c>
      <c r="C1984" t="s">
        <v>8</v>
      </c>
      <c r="D1984" t="s">
        <v>12</v>
      </c>
      <c r="E1984" s="5">
        <v>16.666666666666664</v>
      </c>
      <c r="F1984" s="5">
        <v>12.5</v>
      </c>
      <c r="G1984" s="5">
        <v>278</v>
      </c>
      <c r="H1984" s="7">
        <v>153</v>
      </c>
      <c r="I1984" s="5">
        <v>153</v>
      </c>
    </row>
    <row r="1985" spans="2:9" x14ac:dyDescent="0.25">
      <c r="B1985" t="s">
        <v>2</v>
      </c>
      <c r="C1985" t="s">
        <v>8</v>
      </c>
      <c r="D1985" t="s">
        <v>11</v>
      </c>
      <c r="E1985" s="5">
        <v>13.333333333333332</v>
      </c>
      <c r="F1985" s="5">
        <v>3.75</v>
      </c>
      <c r="G1985" s="5">
        <v>273</v>
      </c>
      <c r="H1985" s="7">
        <v>235.5</v>
      </c>
      <c r="I1985" s="5">
        <v>235.5</v>
      </c>
    </row>
    <row r="1986" spans="2:9" x14ac:dyDescent="0.25">
      <c r="B1986" t="s">
        <v>2</v>
      </c>
      <c r="C1986" t="s">
        <v>8</v>
      </c>
      <c r="D1986" t="s">
        <v>2</v>
      </c>
      <c r="E1986" s="5">
        <v>16.666666666666664</v>
      </c>
      <c r="F1986" s="5"/>
      <c r="G1986" s="5">
        <v>274</v>
      </c>
      <c r="H1986" s="7">
        <v>274</v>
      </c>
      <c r="I1986" s="5"/>
    </row>
    <row r="1987" spans="2:9" x14ac:dyDescent="0.25">
      <c r="B1987" t="s">
        <v>2</v>
      </c>
      <c r="C1987" t="s">
        <v>8</v>
      </c>
      <c r="D1987" t="s">
        <v>6</v>
      </c>
      <c r="E1987" s="5">
        <v>13.333333333333332</v>
      </c>
      <c r="F1987" s="5">
        <v>3.75</v>
      </c>
      <c r="G1987" s="5">
        <v>253</v>
      </c>
      <c r="H1987" s="7">
        <v>215.5</v>
      </c>
      <c r="I1987" s="5">
        <v>215.5</v>
      </c>
    </row>
    <row r="1988" spans="2:9" x14ac:dyDescent="0.25">
      <c r="B1988" t="s">
        <v>2</v>
      </c>
      <c r="C1988" t="s">
        <v>12</v>
      </c>
      <c r="D1988" t="s">
        <v>7</v>
      </c>
      <c r="E1988" s="5">
        <v>16.666666666666664</v>
      </c>
      <c r="F1988" s="5">
        <v>8.3333333333333321</v>
      </c>
      <c r="G1988" s="5">
        <v>269</v>
      </c>
      <c r="H1988" s="7">
        <v>185.66666666666669</v>
      </c>
      <c r="I1988" s="5">
        <v>185.66666666666669</v>
      </c>
    </row>
    <row r="1989" spans="2:9" x14ac:dyDescent="0.25">
      <c r="B1989" t="s">
        <v>2</v>
      </c>
      <c r="C1989" t="s">
        <v>12</v>
      </c>
      <c r="D1989" t="s">
        <v>0</v>
      </c>
      <c r="E1989" s="5">
        <v>25</v>
      </c>
      <c r="F1989" s="5">
        <v>7.1111111111111107</v>
      </c>
      <c r="G1989" s="5">
        <v>277</v>
      </c>
      <c r="H1989" s="7">
        <v>205.88888888888889</v>
      </c>
      <c r="I1989" s="5">
        <v>205.88888888888889</v>
      </c>
    </row>
    <row r="1990" spans="2:9" x14ac:dyDescent="0.25">
      <c r="B1990" t="s">
        <v>2</v>
      </c>
      <c r="C1990" t="s">
        <v>12</v>
      </c>
      <c r="D1990" t="s">
        <v>5</v>
      </c>
      <c r="E1990" s="5">
        <v>16.666666666666664</v>
      </c>
      <c r="F1990" s="5">
        <v>8.3333333333333321</v>
      </c>
      <c r="G1990" s="5">
        <v>262</v>
      </c>
      <c r="H1990" s="7">
        <v>178.66666666666669</v>
      </c>
      <c r="I1990" s="5">
        <v>178.66666666666669</v>
      </c>
    </row>
    <row r="1991" spans="2:9" x14ac:dyDescent="0.25">
      <c r="B1991" t="s">
        <v>2</v>
      </c>
      <c r="C1991" t="s">
        <v>12</v>
      </c>
      <c r="D1991" t="s">
        <v>3</v>
      </c>
      <c r="E1991" s="5">
        <v>25</v>
      </c>
      <c r="F1991" s="5">
        <v>15.625</v>
      </c>
      <c r="G1991" s="5">
        <v>258</v>
      </c>
      <c r="H1991" s="7">
        <v>101.75</v>
      </c>
      <c r="I1991" s="5">
        <v>101.75</v>
      </c>
    </row>
    <row r="1992" spans="2:9" x14ac:dyDescent="0.25">
      <c r="B1992" t="s">
        <v>2</v>
      </c>
      <c r="C1992" t="s">
        <v>12</v>
      </c>
      <c r="D1992" t="s">
        <v>4</v>
      </c>
      <c r="E1992" s="5">
        <v>16.666666666666664</v>
      </c>
      <c r="F1992" s="5">
        <v>15.625</v>
      </c>
      <c r="G1992" s="5">
        <v>281</v>
      </c>
      <c r="H1992" s="7">
        <v>124.75</v>
      </c>
      <c r="I1992" s="5">
        <v>124.75</v>
      </c>
    </row>
    <row r="1993" spans="2:9" x14ac:dyDescent="0.25">
      <c r="B1993" t="s">
        <v>2</v>
      </c>
      <c r="C1993" t="s">
        <v>12</v>
      </c>
      <c r="D1993" t="s">
        <v>1</v>
      </c>
      <c r="E1993" s="5">
        <v>12.5</v>
      </c>
      <c r="F1993" s="5">
        <v>4.6875</v>
      </c>
      <c r="G1993" s="5">
        <v>281</v>
      </c>
      <c r="H1993" s="7">
        <v>234.125</v>
      </c>
      <c r="I1993" s="5">
        <v>234.125</v>
      </c>
    </row>
    <row r="1994" spans="2:9" x14ac:dyDescent="0.25">
      <c r="B1994" t="s">
        <v>2</v>
      </c>
      <c r="C1994" t="s">
        <v>12</v>
      </c>
      <c r="D1994" t="s">
        <v>10</v>
      </c>
      <c r="E1994" s="5">
        <v>6.25</v>
      </c>
      <c r="F1994" s="5">
        <v>1.7857142857142856</v>
      </c>
      <c r="G1994" s="5">
        <v>273</v>
      </c>
      <c r="H1994" s="7">
        <v>255.14285714285714</v>
      </c>
      <c r="I1994" s="5">
        <v>255.14285714285714</v>
      </c>
    </row>
    <row r="1995" spans="2:9" x14ac:dyDescent="0.25">
      <c r="B1995" t="s">
        <v>2</v>
      </c>
      <c r="C1995" t="s">
        <v>12</v>
      </c>
      <c r="D1995" t="s">
        <v>9</v>
      </c>
      <c r="E1995" s="5">
        <v>25</v>
      </c>
      <c r="F1995" s="5">
        <v>7.1111111111111107</v>
      </c>
      <c r="G1995" s="5">
        <v>254</v>
      </c>
      <c r="H1995" s="7">
        <v>182.88888888888889</v>
      </c>
      <c r="I1995" s="5">
        <v>182.88888888888889</v>
      </c>
    </row>
    <row r="1996" spans="2:9" x14ac:dyDescent="0.25">
      <c r="B1996" t="s">
        <v>2</v>
      </c>
      <c r="C1996" t="s">
        <v>12</v>
      </c>
      <c r="D1996" t="s">
        <v>8</v>
      </c>
      <c r="E1996" s="5">
        <v>16.666666666666664</v>
      </c>
      <c r="F1996" s="5">
        <v>12.5</v>
      </c>
      <c r="G1996" s="5">
        <v>278</v>
      </c>
      <c r="H1996" s="7">
        <v>153</v>
      </c>
      <c r="I1996" s="5">
        <v>153</v>
      </c>
    </row>
    <row r="1997" spans="2:9" x14ac:dyDescent="0.25">
      <c r="B1997" t="s">
        <v>2</v>
      </c>
      <c r="C1997" t="s">
        <v>12</v>
      </c>
      <c r="D1997" t="s">
        <v>12</v>
      </c>
      <c r="E1997" s="5">
        <v>15.625</v>
      </c>
      <c r="F1997" s="5"/>
      <c r="G1997" s="5">
        <v>281</v>
      </c>
      <c r="H1997" s="7">
        <v>281</v>
      </c>
      <c r="I1997" s="5"/>
    </row>
    <row r="1998" spans="2:9" x14ac:dyDescent="0.25">
      <c r="B1998" t="s">
        <v>2</v>
      </c>
      <c r="C1998" t="s">
        <v>12</v>
      </c>
      <c r="D1998" t="s">
        <v>11</v>
      </c>
      <c r="E1998" s="5">
        <v>12.5</v>
      </c>
      <c r="F1998" s="5">
        <v>4.6875</v>
      </c>
      <c r="G1998" s="5">
        <v>276</v>
      </c>
      <c r="H1998" s="7">
        <v>229.125</v>
      </c>
      <c r="I1998" s="5">
        <v>229.125</v>
      </c>
    </row>
    <row r="1999" spans="2:9" x14ac:dyDescent="0.25">
      <c r="B1999" t="s">
        <v>2</v>
      </c>
      <c r="C1999" t="s">
        <v>12</v>
      </c>
      <c r="D1999" t="s">
        <v>2</v>
      </c>
      <c r="E1999" s="5">
        <v>15.625</v>
      </c>
      <c r="F1999" s="5"/>
      <c r="G1999" s="5">
        <v>277</v>
      </c>
      <c r="H1999" s="7">
        <v>277</v>
      </c>
      <c r="I1999" s="5"/>
    </row>
    <row r="2000" spans="2:9" x14ac:dyDescent="0.25">
      <c r="B2000" t="s">
        <v>2</v>
      </c>
      <c r="C2000" t="s">
        <v>12</v>
      </c>
      <c r="D2000" t="s">
        <v>6</v>
      </c>
      <c r="E2000" s="5">
        <v>12.5</v>
      </c>
      <c r="F2000" s="5">
        <v>4.6875</v>
      </c>
      <c r="G2000" s="5">
        <v>256</v>
      </c>
      <c r="H2000" s="7">
        <v>209.125</v>
      </c>
      <c r="I2000" s="5">
        <v>209.125</v>
      </c>
    </row>
    <row r="2001" spans="2:9" x14ac:dyDescent="0.25">
      <c r="B2001" t="s">
        <v>2</v>
      </c>
      <c r="C2001" t="s">
        <v>11</v>
      </c>
      <c r="D2001" t="s">
        <v>7</v>
      </c>
      <c r="E2001" s="5">
        <v>13.333333333333332</v>
      </c>
      <c r="F2001" s="5">
        <v>2.5</v>
      </c>
      <c r="G2001" s="5">
        <v>264</v>
      </c>
      <c r="H2001" s="7">
        <v>239</v>
      </c>
      <c r="I2001" s="5">
        <v>239</v>
      </c>
    </row>
    <row r="2002" spans="2:9" x14ac:dyDescent="0.25">
      <c r="B2002" t="s">
        <v>2</v>
      </c>
      <c r="C2002" t="s">
        <v>11</v>
      </c>
      <c r="D2002" t="s">
        <v>0</v>
      </c>
      <c r="E2002" s="5">
        <v>20</v>
      </c>
      <c r="F2002" s="5">
        <v>1.875</v>
      </c>
      <c r="G2002" s="5">
        <v>272</v>
      </c>
      <c r="H2002" s="7">
        <v>253.25</v>
      </c>
      <c r="I2002" s="5">
        <v>253.25</v>
      </c>
    </row>
    <row r="2003" spans="2:9" x14ac:dyDescent="0.25">
      <c r="B2003" t="s">
        <v>2</v>
      </c>
      <c r="C2003" t="s">
        <v>11</v>
      </c>
      <c r="D2003" t="s">
        <v>5</v>
      </c>
      <c r="E2003" s="5">
        <v>13.333333333333332</v>
      </c>
      <c r="F2003" s="5">
        <v>2.5</v>
      </c>
      <c r="G2003" s="5">
        <v>257</v>
      </c>
      <c r="H2003" s="7">
        <v>232</v>
      </c>
      <c r="I2003" s="5">
        <v>232</v>
      </c>
    </row>
    <row r="2004" spans="2:9" x14ac:dyDescent="0.25">
      <c r="B2004" t="s">
        <v>2</v>
      </c>
      <c r="C2004" t="s">
        <v>11</v>
      </c>
      <c r="D2004" t="s">
        <v>3</v>
      </c>
      <c r="E2004" s="5">
        <v>20</v>
      </c>
      <c r="F2004" s="5">
        <v>4.6875</v>
      </c>
      <c r="G2004" s="5">
        <v>253</v>
      </c>
      <c r="H2004" s="7">
        <v>206.125</v>
      </c>
      <c r="I2004" s="5">
        <v>206.125</v>
      </c>
    </row>
    <row r="2005" spans="2:9" x14ac:dyDescent="0.25">
      <c r="B2005" t="s">
        <v>2</v>
      </c>
      <c r="C2005" t="s">
        <v>11</v>
      </c>
      <c r="D2005" t="s">
        <v>4</v>
      </c>
      <c r="E2005" s="5">
        <v>13.333333333333332</v>
      </c>
      <c r="F2005" s="5">
        <v>4.6875</v>
      </c>
      <c r="G2005" s="5">
        <v>276</v>
      </c>
      <c r="H2005" s="7">
        <v>229.125</v>
      </c>
      <c r="I2005" s="5">
        <v>229.125</v>
      </c>
    </row>
    <row r="2006" spans="2:9" x14ac:dyDescent="0.25">
      <c r="B2006" t="s">
        <v>2</v>
      </c>
      <c r="C2006" t="s">
        <v>11</v>
      </c>
      <c r="D2006" t="s">
        <v>1</v>
      </c>
      <c r="E2006" s="5">
        <v>10</v>
      </c>
      <c r="F2006" s="5">
        <v>1.40625</v>
      </c>
      <c r="G2006" s="5">
        <v>276</v>
      </c>
      <c r="H2006" s="7">
        <v>261.9375</v>
      </c>
      <c r="I2006" s="5">
        <v>261.9375</v>
      </c>
    </row>
    <row r="2007" spans="2:9" x14ac:dyDescent="0.25">
      <c r="B2007" t="s">
        <v>2</v>
      </c>
      <c r="C2007" t="s">
        <v>11</v>
      </c>
      <c r="D2007" t="s">
        <v>10</v>
      </c>
      <c r="E2007" s="5">
        <v>5</v>
      </c>
      <c r="F2007" s="5">
        <v>0.5357142857142857</v>
      </c>
      <c r="G2007" s="5">
        <v>268</v>
      </c>
      <c r="H2007" s="7">
        <v>262.64285714285717</v>
      </c>
      <c r="I2007" s="5">
        <v>262.64285714285717</v>
      </c>
    </row>
    <row r="2008" spans="2:9" x14ac:dyDescent="0.25">
      <c r="B2008" t="s">
        <v>2</v>
      </c>
      <c r="C2008" t="s">
        <v>11</v>
      </c>
      <c r="D2008" t="s">
        <v>9</v>
      </c>
      <c r="E2008" s="5">
        <v>20</v>
      </c>
      <c r="F2008" s="5">
        <v>1.875</v>
      </c>
      <c r="G2008" s="5">
        <v>249</v>
      </c>
      <c r="H2008" s="7">
        <v>230.25</v>
      </c>
      <c r="I2008" s="5">
        <v>230.25</v>
      </c>
    </row>
    <row r="2009" spans="2:9" x14ac:dyDescent="0.25">
      <c r="B2009" t="s">
        <v>2</v>
      </c>
      <c r="C2009" t="s">
        <v>11</v>
      </c>
      <c r="D2009" t="s">
        <v>8</v>
      </c>
      <c r="E2009" s="5">
        <v>13.333333333333332</v>
      </c>
      <c r="F2009" s="5">
        <v>3.75</v>
      </c>
      <c r="G2009" s="5">
        <v>273</v>
      </c>
      <c r="H2009" s="7">
        <v>235.5</v>
      </c>
      <c r="I2009" s="5">
        <v>235.5</v>
      </c>
    </row>
    <row r="2010" spans="2:9" x14ac:dyDescent="0.25">
      <c r="B2010" t="s">
        <v>2</v>
      </c>
      <c r="C2010" t="s">
        <v>11</v>
      </c>
      <c r="D2010" t="s">
        <v>12</v>
      </c>
      <c r="E2010" s="5">
        <v>12.5</v>
      </c>
      <c r="F2010" s="5">
        <v>4.6875</v>
      </c>
      <c r="G2010" s="5">
        <v>276</v>
      </c>
      <c r="H2010" s="7">
        <v>229.125</v>
      </c>
      <c r="I2010" s="5">
        <v>229.125</v>
      </c>
    </row>
    <row r="2011" spans="2:9" x14ac:dyDescent="0.25">
      <c r="B2011" t="s">
        <v>2</v>
      </c>
      <c r="C2011" t="s">
        <v>11</v>
      </c>
      <c r="D2011" t="s">
        <v>11</v>
      </c>
      <c r="E2011" s="5">
        <v>10</v>
      </c>
      <c r="F2011" s="5"/>
      <c r="G2011" s="5">
        <v>271</v>
      </c>
      <c r="H2011" s="7">
        <v>271</v>
      </c>
      <c r="I2011" s="5"/>
    </row>
    <row r="2012" spans="2:9" x14ac:dyDescent="0.25">
      <c r="B2012" t="s">
        <v>2</v>
      </c>
      <c r="C2012" t="s">
        <v>11</v>
      </c>
      <c r="D2012" t="s">
        <v>2</v>
      </c>
      <c r="E2012" s="5">
        <v>12.5</v>
      </c>
      <c r="F2012" s="5"/>
      <c r="G2012" s="5">
        <v>272</v>
      </c>
      <c r="H2012" s="7">
        <v>272</v>
      </c>
      <c r="I2012" s="5"/>
    </row>
    <row r="2013" spans="2:9" x14ac:dyDescent="0.25">
      <c r="B2013" t="s">
        <v>2</v>
      </c>
      <c r="C2013" t="s">
        <v>11</v>
      </c>
      <c r="D2013" t="s">
        <v>6</v>
      </c>
      <c r="E2013" s="5">
        <v>10</v>
      </c>
      <c r="F2013" s="5">
        <v>1.40625</v>
      </c>
      <c r="G2013" s="5">
        <v>251</v>
      </c>
      <c r="H2013" s="7">
        <v>236.9375</v>
      </c>
      <c r="I2013" s="5">
        <v>236.9375</v>
      </c>
    </row>
    <row r="2014" spans="2:9" x14ac:dyDescent="0.25">
      <c r="B2014" t="s">
        <v>2</v>
      </c>
      <c r="C2014" t="s">
        <v>2</v>
      </c>
      <c r="D2014" t="s">
        <v>7</v>
      </c>
      <c r="E2014" s="5">
        <v>16.666666666666664</v>
      </c>
      <c r="F2014" s="5"/>
      <c r="G2014" s="5">
        <v>265</v>
      </c>
      <c r="H2014" s="7">
        <v>265</v>
      </c>
      <c r="I2014" s="5"/>
    </row>
    <row r="2015" spans="2:9" x14ac:dyDescent="0.25">
      <c r="B2015" t="s">
        <v>2</v>
      </c>
      <c r="C2015" t="s">
        <v>2</v>
      </c>
      <c r="D2015" t="s">
        <v>0</v>
      </c>
      <c r="E2015" s="5">
        <v>25</v>
      </c>
      <c r="F2015" s="5"/>
      <c r="G2015" s="5">
        <v>273</v>
      </c>
      <c r="H2015" s="7">
        <v>273</v>
      </c>
      <c r="I2015" s="5"/>
    </row>
    <row r="2016" spans="2:9" x14ac:dyDescent="0.25">
      <c r="B2016" t="s">
        <v>2</v>
      </c>
      <c r="C2016" t="s">
        <v>2</v>
      </c>
      <c r="D2016" t="s">
        <v>5</v>
      </c>
      <c r="E2016" s="5">
        <v>16.666666666666664</v>
      </c>
      <c r="F2016" s="5"/>
      <c r="G2016" s="5">
        <v>258</v>
      </c>
      <c r="H2016" s="7">
        <v>258</v>
      </c>
      <c r="I2016" s="5"/>
    </row>
    <row r="2017" spans="2:9" x14ac:dyDescent="0.25">
      <c r="B2017" t="s">
        <v>2</v>
      </c>
      <c r="C2017" t="s">
        <v>2</v>
      </c>
      <c r="D2017" t="s">
        <v>3</v>
      </c>
      <c r="E2017" s="5">
        <v>25</v>
      </c>
      <c r="F2017" s="5"/>
      <c r="G2017" s="5">
        <v>254</v>
      </c>
      <c r="H2017" s="7">
        <v>254</v>
      </c>
      <c r="I2017" s="5"/>
    </row>
    <row r="2018" spans="2:9" x14ac:dyDescent="0.25">
      <c r="B2018" t="s">
        <v>2</v>
      </c>
      <c r="C2018" t="s">
        <v>2</v>
      </c>
      <c r="D2018" t="s">
        <v>4</v>
      </c>
      <c r="E2018" s="5">
        <v>16.666666666666664</v>
      </c>
      <c r="F2018" s="5"/>
      <c r="G2018" s="5">
        <v>277</v>
      </c>
      <c r="H2018" s="7">
        <v>277</v>
      </c>
      <c r="I2018" s="5"/>
    </row>
    <row r="2019" spans="2:9" x14ac:dyDescent="0.25">
      <c r="B2019" t="s">
        <v>2</v>
      </c>
      <c r="C2019" t="s">
        <v>2</v>
      </c>
      <c r="D2019" t="s">
        <v>1</v>
      </c>
      <c r="E2019" s="5">
        <v>12.5</v>
      </c>
      <c r="F2019" s="5"/>
      <c r="G2019" s="5">
        <v>277</v>
      </c>
      <c r="H2019" s="7">
        <v>277</v>
      </c>
      <c r="I2019" s="5"/>
    </row>
    <row r="2020" spans="2:9" x14ac:dyDescent="0.25">
      <c r="B2020" t="s">
        <v>2</v>
      </c>
      <c r="C2020" t="s">
        <v>2</v>
      </c>
      <c r="D2020" t="s">
        <v>10</v>
      </c>
      <c r="E2020" s="5">
        <v>6.25</v>
      </c>
      <c r="F2020" s="5"/>
      <c r="G2020" s="5">
        <v>269</v>
      </c>
      <c r="H2020" s="7">
        <v>269</v>
      </c>
      <c r="I2020" s="5"/>
    </row>
    <row r="2021" spans="2:9" x14ac:dyDescent="0.25">
      <c r="B2021" t="s">
        <v>2</v>
      </c>
      <c r="C2021" t="s">
        <v>2</v>
      </c>
      <c r="D2021" t="s">
        <v>9</v>
      </c>
      <c r="E2021" s="5">
        <v>25</v>
      </c>
      <c r="F2021" s="5"/>
      <c r="G2021" s="5">
        <v>250</v>
      </c>
      <c r="H2021" s="7">
        <v>250</v>
      </c>
      <c r="I2021" s="5"/>
    </row>
    <row r="2022" spans="2:9" x14ac:dyDescent="0.25">
      <c r="B2022" t="s">
        <v>2</v>
      </c>
      <c r="C2022" t="s">
        <v>2</v>
      </c>
      <c r="D2022" t="s">
        <v>8</v>
      </c>
      <c r="E2022" s="5">
        <v>16.666666666666664</v>
      </c>
      <c r="F2022" s="5"/>
      <c r="G2022" s="5">
        <v>274</v>
      </c>
      <c r="H2022" s="7">
        <v>274</v>
      </c>
      <c r="I2022" s="5"/>
    </row>
    <row r="2023" spans="2:9" x14ac:dyDescent="0.25">
      <c r="B2023" t="s">
        <v>2</v>
      </c>
      <c r="C2023" t="s">
        <v>2</v>
      </c>
      <c r="D2023" t="s">
        <v>12</v>
      </c>
      <c r="E2023" s="5">
        <v>15.625</v>
      </c>
      <c r="F2023" s="5"/>
      <c r="G2023" s="5">
        <v>277</v>
      </c>
      <c r="H2023" s="7">
        <v>277</v>
      </c>
      <c r="I2023" s="5"/>
    </row>
    <row r="2024" spans="2:9" x14ac:dyDescent="0.25">
      <c r="B2024" t="s">
        <v>2</v>
      </c>
      <c r="C2024" t="s">
        <v>2</v>
      </c>
      <c r="D2024" t="s">
        <v>11</v>
      </c>
      <c r="E2024" s="5">
        <v>12.5</v>
      </c>
      <c r="F2024" s="5"/>
      <c r="G2024" s="5">
        <v>272</v>
      </c>
      <c r="H2024" s="7">
        <v>272</v>
      </c>
      <c r="I2024" s="5"/>
    </row>
    <row r="2025" spans="2:9" x14ac:dyDescent="0.25">
      <c r="B2025" t="s">
        <v>2</v>
      </c>
      <c r="C2025" t="s">
        <v>2</v>
      </c>
      <c r="D2025" t="s">
        <v>2</v>
      </c>
      <c r="E2025" s="5">
        <v>15.625</v>
      </c>
      <c r="F2025" s="5"/>
      <c r="G2025" s="5">
        <v>273</v>
      </c>
      <c r="H2025" s="7">
        <v>273</v>
      </c>
      <c r="I2025" s="5"/>
    </row>
    <row r="2026" spans="2:9" x14ac:dyDescent="0.25">
      <c r="B2026" t="s">
        <v>2</v>
      </c>
      <c r="C2026" t="s">
        <v>2</v>
      </c>
      <c r="D2026" t="s">
        <v>6</v>
      </c>
      <c r="E2026" s="5">
        <v>12.5</v>
      </c>
      <c r="F2026" s="5"/>
      <c r="G2026" s="5">
        <v>252</v>
      </c>
      <c r="H2026" s="7">
        <v>252</v>
      </c>
      <c r="I2026" s="5"/>
    </row>
    <row r="2027" spans="2:9" x14ac:dyDescent="0.25">
      <c r="B2027" t="s">
        <v>2</v>
      </c>
      <c r="C2027" t="s">
        <v>6</v>
      </c>
      <c r="D2027" t="s">
        <v>7</v>
      </c>
      <c r="E2027" s="5">
        <v>13.333333333333332</v>
      </c>
      <c r="F2027" s="5">
        <v>2.5</v>
      </c>
      <c r="G2027" s="5">
        <v>244</v>
      </c>
      <c r="H2027" s="7">
        <v>219</v>
      </c>
      <c r="I2027" s="5">
        <v>219</v>
      </c>
    </row>
    <row r="2028" spans="2:9" x14ac:dyDescent="0.25">
      <c r="B2028" t="s">
        <v>2</v>
      </c>
      <c r="C2028" t="s">
        <v>6</v>
      </c>
      <c r="D2028" t="s">
        <v>0</v>
      </c>
      <c r="E2028" s="5">
        <v>20</v>
      </c>
      <c r="F2028" s="5">
        <v>5.333333333333333</v>
      </c>
      <c r="G2028" s="5">
        <v>252</v>
      </c>
      <c r="H2028" s="7">
        <v>198.66666666666669</v>
      </c>
      <c r="I2028" s="5">
        <v>198.66666666666669</v>
      </c>
    </row>
    <row r="2029" spans="2:9" x14ac:dyDescent="0.25">
      <c r="B2029" t="s">
        <v>2</v>
      </c>
      <c r="C2029" t="s">
        <v>6</v>
      </c>
      <c r="D2029" t="s">
        <v>5</v>
      </c>
      <c r="E2029" s="5">
        <v>13.333333333333332</v>
      </c>
      <c r="F2029" s="5">
        <v>2.5</v>
      </c>
      <c r="G2029" s="5">
        <v>237</v>
      </c>
      <c r="H2029" s="7">
        <v>212</v>
      </c>
      <c r="I2029" s="5">
        <v>212</v>
      </c>
    </row>
    <row r="2030" spans="2:9" x14ac:dyDescent="0.25">
      <c r="B2030" t="s">
        <v>2</v>
      </c>
      <c r="C2030" t="s">
        <v>6</v>
      </c>
      <c r="D2030" t="s">
        <v>3</v>
      </c>
      <c r="E2030" s="5">
        <v>20</v>
      </c>
      <c r="F2030" s="5">
        <v>5.333333333333333</v>
      </c>
      <c r="G2030" s="5">
        <v>233</v>
      </c>
      <c r="H2030" s="7">
        <v>179.66666666666669</v>
      </c>
      <c r="I2030" s="5">
        <v>179.66666666666669</v>
      </c>
    </row>
    <row r="2031" spans="2:9" x14ac:dyDescent="0.25">
      <c r="B2031" t="s">
        <v>2</v>
      </c>
      <c r="C2031" t="s">
        <v>6</v>
      </c>
      <c r="D2031" t="s">
        <v>4</v>
      </c>
      <c r="E2031" s="5">
        <v>13.333333333333332</v>
      </c>
      <c r="F2031" s="5">
        <v>4.6875</v>
      </c>
      <c r="G2031" s="5">
        <v>256</v>
      </c>
      <c r="H2031" s="7">
        <v>209.125</v>
      </c>
      <c r="I2031" s="5">
        <v>209.125</v>
      </c>
    </row>
    <row r="2032" spans="2:9" x14ac:dyDescent="0.25">
      <c r="B2032" t="s">
        <v>2</v>
      </c>
      <c r="C2032" t="s">
        <v>6</v>
      </c>
      <c r="D2032" t="s">
        <v>1</v>
      </c>
      <c r="E2032" s="5">
        <v>10</v>
      </c>
      <c r="F2032" s="5">
        <v>1.40625</v>
      </c>
      <c r="G2032" s="5">
        <v>256</v>
      </c>
      <c r="H2032" s="7">
        <v>241.9375</v>
      </c>
      <c r="I2032" s="5">
        <v>241.9375</v>
      </c>
    </row>
    <row r="2033" spans="2:9" x14ac:dyDescent="0.25">
      <c r="B2033" t="s">
        <v>2</v>
      </c>
      <c r="C2033" t="s">
        <v>6</v>
      </c>
      <c r="D2033" t="s">
        <v>10</v>
      </c>
      <c r="E2033" s="5">
        <v>5</v>
      </c>
      <c r="F2033" s="5">
        <v>1.3333333333333333</v>
      </c>
      <c r="G2033" s="5">
        <v>248</v>
      </c>
      <c r="H2033" s="7">
        <v>234.66666666666666</v>
      </c>
      <c r="I2033" s="5">
        <v>234.66666666666666</v>
      </c>
    </row>
    <row r="2034" spans="2:9" x14ac:dyDescent="0.25">
      <c r="B2034" t="s">
        <v>2</v>
      </c>
      <c r="C2034" t="s">
        <v>6</v>
      </c>
      <c r="D2034" t="s">
        <v>9</v>
      </c>
      <c r="E2034" s="5">
        <v>20</v>
      </c>
      <c r="F2034" s="5">
        <v>5.333333333333333</v>
      </c>
      <c r="G2034" s="5">
        <v>229</v>
      </c>
      <c r="H2034" s="7">
        <v>175.66666666666669</v>
      </c>
      <c r="I2034" s="5">
        <v>175.66666666666669</v>
      </c>
    </row>
    <row r="2035" spans="2:9" x14ac:dyDescent="0.25">
      <c r="B2035" t="s">
        <v>2</v>
      </c>
      <c r="C2035" t="s">
        <v>6</v>
      </c>
      <c r="D2035" t="s">
        <v>8</v>
      </c>
      <c r="E2035" s="5">
        <v>13.333333333333332</v>
      </c>
      <c r="F2035" s="5">
        <v>3.75</v>
      </c>
      <c r="G2035" s="5">
        <v>253</v>
      </c>
      <c r="H2035" s="7">
        <v>215.5</v>
      </c>
      <c r="I2035" s="5">
        <v>215.5</v>
      </c>
    </row>
    <row r="2036" spans="2:9" x14ac:dyDescent="0.25">
      <c r="B2036" t="s">
        <v>2</v>
      </c>
      <c r="C2036" t="s">
        <v>6</v>
      </c>
      <c r="D2036" t="s">
        <v>12</v>
      </c>
      <c r="E2036" s="5">
        <v>12.5</v>
      </c>
      <c r="F2036" s="5">
        <v>4.6875</v>
      </c>
      <c r="G2036" s="5">
        <v>256</v>
      </c>
      <c r="H2036" s="7">
        <v>209.125</v>
      </c>
      <c r="I2036" s="5">
        <v>209.125</v>
      </c>
    </row>
    <row r="2037" spans="2:9" x14ac:dyDescent="0.25">
      <c r="B2037" t="s">
        <v>2</v>
      </c>
      <c r="C2037" t="s">
        <v>6</v>
      </c>
      <c r="D2037" t="s">
        <v>11</v>
      </c>
      <c r="E2037" s="5">
        <v>10</v>
      </c>
      <c r="F2037" s="5">
        <v>1.40625</v>
      </c>
      <c r="G2037" s="5">
        <v>251</v>
      </c>
      <c r="H2037" s="7">
        <v>236.9375</v>
      </c>
      <c r="I2037" s="5">
        <v>236.9375</v>
      </c>
    </row>
    <row r="2038" spans="2:9" x14ac:dyDescent="0.25">
      <c r="B2038" t="s">
        <v>2</v>
      </c>
      <c r="C2038" t="s">
        <v>6</v>
      </c>
      <c r="D2038" t="s">
        <v>2</v>
      </c>
      <c r="E2038" s="5">
        <v>12.5</v>
      </c>
      <c r="F2038" s="5"/>
      <c r="G2038" s="5">
        <v>252</v>
      </c>
      <c r="H2038" s="7">
        <v>252</v>
      </c>
      <c r="I2038" s="5"/>
    </row>
    <row r="2039" spans="2:9" x14ac:dyDescent="0.25">
      <c r="B2039" t="s">
        <v>2</v>
      </c>
      <c r="C2039" t="s">
        <v>6</v>
      </c>
      <c r="D2039" t="s">
        <v>6</v>
      </c>
      <c r="E2039" s="5">
        <v>10</v>
      </c>
      <c r="F2039" s="5"/>
      <c r="G2039" s="5">
        <v>231</v>
      </c>
      <c r="H2039" s="7">
        <v>231</v>
      </c>
      <c r="I2039" s="5"/>
    </row>
    <row r="2040" spans="2:9" x14ac:dyDescent="0.25">
      <c r="B2040" t="s">
        <v>6</v>
      </c>
      <c r="C2040" t="s">
        <v>7</v>
      </c>
      <c r="D2040" t="s">
        <v>7</v>
      </c>
      <c r="E2040" s="5">
        <v>14.222222222222221</v>
      </c>
      <c r="F2040" s="5"/>
      <c r="G2040" s="5">
        <v>236</v>
      </c>
      <c r="H2040" s="7">
        <v>236</v>
      </c>
      <c r="I2040" s="5"/>
    </row>
    <row r="2041" spans="2:9" x14ac:dyDescent="0.25">
      <c r="B2041" t="s">
        <v>6</v>
      </c>
      <c r="C2041" t="s">
        <v>7</v>
      </c>
      <c r="D2041" t="s">
        <v>0</v>
      </c>
      <c r="E2041" s="5">
        <v>21.333333333333332</v>
      </c>
      <c r="F2041" s="5">
        <v>4</v>
      </c>
      <c r="G2041" s="5">
        <v>244</v>
      </c>
      <c r="H2041" s="7">
        <v>204</v>
      </c>
      <c r="I2041" s="5">
        <v>204</v>
      </c>
    </row>
    <row r="2042" spans="2:9" x14ac:dyDescent="0.25">
      <c r="B2042" t="s">
        <v>6</v>
      </c>
      <c r="C2042" t="s">
        <v>7</v>
      </c>
      <c r="D2042" t="s">
        <v>5</v>
      </c>
      <c r="E2042" s="5">
        <v>14.222222222222221</v>
      </c>
      <c r="F2042" s="5">
        <v>3.5555555555555554</v>
      </c>
      <c r="G2042" s="5">
        <v>229</v>
      </c>
      <c r="H2042" s="7">
        <v>193.44444444444446</v>
      </c>
      <c r="I2042" s="5">
        <v>193.44444444444446</v>
      </c>
    </row>
    <row r="2043" spans="2:9" x14ac:dyDescent="0.25">
      <c r="B2043" t="s">
        <v>6</v>
      </c>
      <c r="C2043" t="s">
        <v>7</v>
      </c>
      <c r="D2043" t="s">
        <v>3</v>
      </c>
      <c r="E2043" s="5">
        <v>21.333333333333332</v>
      </c>
      <c r="F2043" s="5">
        <v>4</v>
      </c>
      <c r="G2043" s="5">
        <v>225</v>
      </c>
      <c r="H2043" s="7">
        <v>185</v>
      </c>
      <c r="I2043" s="5">
        <v>185</v>
      </c>
    </row>
    <row r="2044" spans="2:9" x14ac:dyDescent="0.25">
      <c r="B2044" t="s">
        <v>6</v>
      </c>
      <c r="C2044" t="s">
        <v>7</v>
      </c>
      <c r="D2044" t="s">
        <v>4</v>
      </c>
      <c r="E2044" s="5">
        <v>14.222222222222221</v>
      </c>
      <c r="F2044" s="5">
        <v>3.5555555555555554</v>
      </c>
      <c r="G2044" s="5">
        <v>248</v>
      </c>
      <c r="H2044" s="7">
        <v>212.44444444444446</v>
      </c>
      <c r="I2044" s="5">
        <v>212.44444444444446</v>
      </c>
    </row>
    <row r="2045" spans="2:9" x14ac:dyDescent="0.25">
      <c r="B2045" t="s">
        <v>6</v>
      </c>
      <c r="C2045" t="s">
        <v>7</v>
      </c>
      <c r="D2045" t="s">
        <v>1</v>
      </c>
      <c r="E2045" s="5">
        <v>10.666666666666666</v>
      </c>
      <c r="F2045" s="5">
        <v>2.6666666666666665</v>
      </c>
      <c r="G2045" s="5">
        <v>248</v>
      </c>
      <c r="H2045" s="7">
        <v>221.33333333333334</v>
      </c>
      <c r="I2045" s="5">
        <v>221.33333333333334</v>
      </c>
    </row>
    <row r="2046" spans="2:9" x14ac:dyDescent="0.25">
      <c r="B2046" t="s">
        <v>6</v>
      </c>
      <c r="C2046" t="s">
        <v>7</v>
      </c>
      <c r="D2046" t="s">
        <v>10</v>
      </c>
      <c r="E2046" s="5">
        <v>5.333333333333333</v>
      </c>
      <c r="F2046" s="5">
        <v>1.75</v>
      </c>
      <c r="G2046" s="5">
        <v>240</v>
      </c>
      <c r="H2046" s="7">
        <v>222.5</v>
      </c>
      <c r="I2046" s="5">
        <v>222.5</v>
      </c>
    </row>
    <row r="2047" spans="2:9" x14ac:dyDescent="0.25">
      <c r="B2047" t="s">
        <v>6</v>
      </c>
      <c r="C2047" t="s">
        <v>7</v>
      </c>
      <c r="D2047" t="s">
        <v>9</v>
      </c>
      <c r="E2047" s="5">
        <v>21.333333333333332</v>
      </c>
      <c r="F2047" s="5">
        <v>4</v>
      </c>
      <c r="G2047" s="5">
        <v>221</v>
      </c>
      <c r="H2047" s="7">
        <v>181</v>
      </c>
      <c r="I2047" s="5">
        <v>181</v>
      </c>
    </row>
    <row r="2048" spans="2:9" x14ac:dyDescent="0.25">
      <c r="B2048" t="s">
        <v>6</v>
      </c>
      <c r="C2048" t="s">
        <v>7</v>
      </c>
      <c r="D2048" t="s">
        <v>8</v>
      </c>
      <c r="E2048" s="5">
        <v>14.222222222222221</v>
      </c>
      <c r="F2048" s="5">
        <v>3.5555555555555554</v>
      </c>
      <c r="G2048" s="5">
        <v>245</v>
      </c>
      <c r="H2048" s="7">
        <v>209.44444444444446</v>
      </c>
      <c r="I2048" s="5">
        <v>209.44444444444446</v>
      </c>
    </row>
    <row r="2049" spans="2:9" x14ac:dyDescent="0.25">
      <c r="B2049" t="s">
        <v>6</v>
      </c>
      <c r="C2049" t="s">
        <v>7</v>
      </c>
      <c r="D2049" t="s">
        <v>12</v>
      </c>
      <c r="E2049" s="5">
        <v>13.333333333333332</v>
      </c>
      <c r="F2049" s="5">
        <v>2.6666666666666665</v>
      </c>
      <c r="G2049" s="5">
        <v>248</v>
      </c>
      <c r="H2049" s="7">
        <v>221.33333333333334</v>
      </c>
      <c r="I2049" s="5">
        <v>221.33333333333334</v>
      </c>
    </row>
    <row r="2050" spans="2:9" x14ac:dyDescent="0.25">
      <c r="B2050" t="s">
        <v>6</v>
      </c>
      <c r="C2050" t="s">
        <v>7</v>
      </c>
      <c r="D2050" t="s">
        <v>11</v>
      </c>
      <c r="E2050" s="5">
        <v>10.666666666666666</v>
      </c>
      <c r="F2050" s="5">
        <v>2.6666666666666665</v>
      </c>
      <c r="G2050" s="5">
        <v>243</v>
      </c>
      <c r="H2050" s="7">
        <v>216.33333333333334</v>
      </c>
      <c r="I2050" s="5">
        <v>216.33333333333334</v>
      </c>
    </row>
    <row r="2051" spans="2:9" x14ac:dyDescent="0.25">
      <c r="B2051" t="s">
        <v>6</v>
      </c>
      <c r="C2051" t="s">
        <v>7</v>
      </c>
      <c r="D2051" t="s">
        <v>2</v>
      </c>
      <c r="E2051" s="5">
        <v>13.333333333333332</v>
      </c>
      <c r="F2051" s="5">
        <v>2.5</v>
      </c>
      <c r="G2051" s="5">
        <v>244</v>
      </c>
      <c r="H2051" s="7">
        <v>219</v>
      </c>
      <c r="I2051" s="5">
        <v>219</v>
      </c>
    </row>
    <row r="2052" spans="2:9" x14ac:dyDescent="0.25">
      <c r="B2052" t="s">
        <v>6</v>
      </c>
      <c r="C2052" t="s">
        <v>7</v>
      </c>
      <c r="D2052" t="s">
        <v>6</v>
      </c>
      <c r="E2052" s="5">
        <v>10.666666666666666</v>
      </c>
      <c r="F2052" s="5"/>
      <c r="G2052" s="5">
        <v>223</v>
      </c>
      <c r="H2052" s="7">
        <v>223</v>
      </c>
      <c r="I2052" s="5"/>
    </row>
    <row r="2053" spans="2:9" x14ac:dyDescent="0.25">
      <c r="B2053" t="s">
        <v>6</v>
      </c>
      <c r="C2053" t="s">
        <v>0</v>
      </c>
      <c r="D2053" t="s">
        <v>7</v>
      </c>
      <c r="E2053" s="5">
        <v>21.333333333333332</v>
      </c>
      <c r="F2053" s="5">
        <v>4</v>
      </c>
      <c r="G2053" s="5">
        <v>244</v>
      </c>
      <c r="H2053" s="7">
        <v>204</v>
      </c>
      <c r="I2053" s="5">
        <v>204</v>
      </c>
    </row>
    <row r="2054" spans="2:9" x14ac:dyDescent="0.25">
      <c r="B2054" t="s">
        <v>6</v>
      </c>
      <c r="C2054" t="s">
        <v>0</v>
      </c>
      <c r="D2054" t="s">
        <v>0</v>
      </c>
      <c r="E2054" s="5">
        <v>32</v>
      </c>
      <c r="F2054" s="5"/>
      <c r="G2054" s="5">
        <v>252</v>
      </c>
      <c r="H2054" s="7">
        <v>252</v>
      </c>
      <c r="I2054" s="5"/>
    </row>
    <row r="2055" spans="2:9" x14ac:dyDescent="0.25">
      <c r="B2055" t="s">
        <v>6</v>
      </c>
      <c r="C2055" t="s">
        <v>0</v>
      </c>
      <c r="D2055" t="s">
        <v>5</v>
      </c>
      <c r="E2055" s="5">
        <v>21.333333333333332</v>
      </c>
      <c r="F2055" s="5">
        <v>4</v>
      </c>
      <c r="G2055" s="5">
        <v>237</v>
      </c>
      <c r="H2055" s="7">
        <v>197</v>
      </c>
      <c r="I2055" s="5">
        <v>197</v>
      </c>
    </row>
    <row r="2056" spans="2:9" x14ac:dyDescent="0.25">
      <c r="B2056" t="s">
        <v>6</v>
      </c>
      <c r="C2056" t="s">
        <v>0</v>
      </c>
      <c r="D2056" t="s">
        <v>3</v>
      </c>
      <c r="E2056" s="5">
        <v>32</v>
      </c>
      <c r="F2056" s="5">
        <v>18</v>
      </c>
      <c r="G2056" s="5">
        <v>233</v>
      </c>
      <c r="H2056" s="7">
        <v>53</v>
      </c>
      <c r="I2056" s="5">
        <v>53</v>
      </c>
    </row>
    <row r="2057" spans="2:9" x14ac:dyDescent="0.25">
      <c r="B2057" t="s">
        <v>6</v>
      </c>
      <c r="C2057" t="s">
        <v>0</v>
      </c>
      <c r="D2057" t="s">
        <v>4</v>
      </c>
      <c r="E2057" s="5">
        <v>21.333333333333332</v>
      </c>
      <c r="F2057" s="5">
        <v>5.333333333333333</v>
      </c>
      <c r="G2057" s="5">
        <v>256</v>
      </c>
      <c r="H2057" s="7">
        <v>202.66666666666669</v>
      </c>
      <c r="I2057" s="5">
        <v>202.66666666666669</v>
      </c>
    </row>
    <row r="2058" spans="2:9" x14ac:dyDescent="0.25">
      <c r="B2058" t="s">
        <v>6</v>
      </c>
      <c r="C2058" t="s">
        <v>0</v>
      </c>
      <c r="D2058" t="s">
        <v>1</v>
      </c>
      <c r="E2058" s="5">
        <v>16</v>
      </c>
      <c r="F2058" s="5">
        <v>12</v>
      </c>
      <c r="G2058" s="5">
        <v>256</v>
      </c>
      <c r="H2058" s="7">
        <v>136</v>
      </c>
      <c r="I2058" s="5">
        <v>136</v>
      </c>
    </row>
    <row r="2059" spans="2:9" x14ac:dyDescent="0.25">
      <c r="B2059" t="s">
        <v>6</v>
      </c>
      <c r="C2059" t="s">
        <v>0</v>
      </c>
      <c r="D2059" t="s">
        <v>10</v>
      </c>
      <c r="E2059" s="5">
        <v>8</v>
      </c>
      <c r="F2059" s="5">
        <v>4</v>
      </c>
      <c r="G2059" s="5">
        <v>248</v>
      </c>
      <c r="H2059" s="7">
        <v>208</v>
      </c>
      <c r="I2059" s="5">
        <v>208</v>
      </c>
    </row>
    <row r="2060" spans="2:9" x14ac:dyDescent="0.25">
      <c r="B2060" t="s">
        <v>6</v>
      </c>
      <c r="C2060" t="s">
        <v>0</v>
      </c>
      <c r="D2060" t="s">
        <v>9</v>
      </c>
      <c r="E2060" s="5">
        <v>32</v>
      </c>
      <c r="F2060" s="5">
        <v>18</v>
      </c>
      <c r="G2060" s="5">
        <v>229</v>
      </c>
      <c r="H2060" s="7">
        <v>49</v>
      </c>
      <c r="I2060" s="5">
        <v>49</v>
      </c>
    </row>
    <row r="2061" spans="2:9" x14ac:dyDescent="0.25">
      <c r="B2061" t="s">
        <v>6</v>
      </c>
      <c r="C2061" t="s">
        <v>0</v>
      </c>
      <c r="D2061" t="s">
        <v>8</v>
      </c>
      <c r="E2061" s="5">
        <v>21.333333333333332</v>
      </c>
      <c r="F2061" s="5">
        <v>4</v>
      </c>
      <c r="G2061" s="5">
        <v>253</v>
      </c>
      <c r="H2061" s="7">
        <v>213</v>
      </c>
      <c r="I2061" s="5">
        <v>213</v>
      </c>
    </row>
    <row r="2062" spans="2:9" x14ac:dyDescent="0.25">
      <c r="B2062" t="s">
        <v>6</v>
      </c>
      <c r="C2062" t="s">
        <v>0</v>
      </c>
      <c r="D2062" t="s">
        <v>12</v>
      </c>
      <c r="E2062" s="5">
        <v>20</v>
      </c>
      <c r="F2062" s="5">
        <v>12</v>
      </c>
      <c r="G2062" s="5">
        <v>256</v>
      </c>
      <c r="H2062" s="7">
        <v>136</v>
      </c>
      <c r="I2062" s="5">
        <v>136</v>
      </c>
    </row>
    <row r="2063" spans="2:9" x14ac:dyDescent="0.25">
      <c r="B2063" t="s">
        <v>6</v>
      </c>
      <c r="C2063" t="s">
        <v>0</v>
      </c>
      <c r="D2063" t="s">
        <v>11</v>
      </c>
      <c r="E2063" s="5">
        <v>16</v>
      </c>
      <c r="F2063" s="5">
        <v>12</v>
      </c>
      <c r="G2063" s="5">
        <v>251</v>
      </c>
      <c r="H2063" s="7">
        <v>131</v>
      </c>
      <c r="I2063" s="5">
        <v>131</v>
      </c>
    </row>
    <row r="2064" spans="2:9" x14ac:dyDescent="0.25">
      <c r="B2064" t="s">
        <v>6</v>
      </c>
      <c r="C2064" t="s">
        <v>0</v>
      </c>
      <c r="D2064" t="s">
        <v>2</v>
      </c>
      <c r="E2064" s="5">
        <v>20</v>
      </c>
      <c r="F2064" s="5">
        <v>5.333333333333333</v>
      </c>
      <c r="G2064" s="5">
        <v>252</v>
      </c>
      <c r="H2064" s="7">
        <v>198.66666666666669</v>
      </c>
      <c r="I2064" s="5">
        <v>198.66666666666669</v>
      </c>
    </row>
    <row r="2065" spans="2:9" x14ac:dyDescent="0.25">
      <c r="B2065" t="s">
        <v>6</v>
      </c>
      <c r="C2065" t="s">
        <v>0</v>
      </c>
      <c r="D2065" t="s">
        <v>6</v>
      </c>
      <c r="E2065" s="5">
        <v>16</v>
      </c>
      <c r="F2065" s="5"/>
      <c r="G2065" s="5">
        <v>231</v>
      </c>
      <c r="H2065" s="7">
        <v>231</v>
      </c>
      <c r="I2065" s="5"/>
    </row>
    <row r="2066" spans="2:9" x14ac:dyDescent="0.25">
      <c r="B2066" t="s">
        <v>6</v>
      </c>
      <c r="C2066" t="s">
        <v>5</v>
      </c>
      <c r="D2066" t="s">
        <v>7</v>
      </c>
      <c r="E2066" s="5">
        <v>14.222222222222221</v>
      </c>
      <c r="F2066" s="5">
        <v>3.5555555555555554</v>
      </c>
      <c r="G2066" s="5">
        <v>229</v>
      </c>
      <c r="H2066" s="7">
        <v>193.44444444444446</v>
      </c>
      <c r="I2066" s="5">
        <v>193.44444444444446</v>
      </c>
    </row>
    <row r="2067" spans="2:9" x14ac:dyDescent="0.25">
      <c r="B2067" t="s">
        <v>6</v>
      </c>
      <c r="C2067" t="s">
        <v>5</v>
      </c>
      <c r="D2067" t="s">
        <v>0</v>
      </c>
      <c r="E2067" s="5">
        <v>21.333333333333332</v>
      </c>
      <c r="F2067" s="5">
        <v>4</v>
      </c>
      <c r="G2067" s="5">
        <v>237</v>
      </c>
      <c r="H2067" s="7">
        <v>197</v>
      </c>
      <c r="I2067" s="5">
        <v>197</v>
      </c>
    </row>
    <row r="2068" spans="2:9" x14ac:dyDescent="0.25">
      <c r="B2068" t="s">
        <v>6</v>
      </c>
      <c r="C2068" t="s">
        <v>5</v>
      </c>
      <c r="D2068" t="s">
        <v>5</v>
      </c>
      <c r="E2068" s="5">
        <v>14.222222222222221</v>
      </c>
      <c r="F2068" s="5"/>
      <c r="G2068" s="5">
        <v>222</v>
      </c>
      <c r="H2068" s="7">
        <v>222</v>
      </c>
      <c r="I2068" s="5"/>
    </row>
    <row r="2069" spans="2:9" x14ac:dyDescent="0.25">
      <c r="B2069" t="s">
        <v>6</v>
      </c>
      <c r="C2069" t="s">
        <v>5</v>
      </c>
      <c r="D2069" t="s">
        <v>3</v>
      </c>
      <c r="E2069" s="5">
        <v>21.333333333333332</v>
      </c>
      <c r="F2069" s="5">
        <v>4</v>
      </c>
      <c r="G2069" s="5">
        <v>218</v>
      </c>
      <c r="H2069" s="7">
        <v>178</v>
      </c>
      <c r="I2069" s="5">
        <v>178</v>
      </c>
    </row>
    <row r="2070" spans="2:9" x14ac:dyDescent="0.25">
      <c r="B2070" t="s">
        <v>6</v>
      </c>
      <c r="C2070" t="s">
        <v>5</v>
      </c>
      <c r="D2070" t="s">
        <v>4</v>
      </c>
      <c r="E2070" s="5">
        <v>14.222222222222221</v>
      </c>
      <c r="F2070" s="5">
        <v>3.5555555555555554</v>
      </c>
      <c r="G2070" s="5">
        <v>241</v>
      </c>
      <c r="H2070" s="7">
        <v>205.44444444444446</v>
      </c>
      <c r="I2070" s="5">
        <v>205.44444444444446</v>
      </c>
    </row>
    <row r="2071" spans="2:9" x14ac:dyDescent="0.25">
      <c r="B2071" t="s">
        <v>6</v>
      </c>
      <c r="C2071" t="s">
        <v>5</v>
      </c>
      <c r="D2071" t="s">
        <v>1</v>
      </c>
      <c r="E2071" s="5">
        <v>10.666666666666666</v>
      </c>
      <c r="F2071" s="5">
        <v>2.6666666666666665</v>
      </c>
      <c r="G2071" s="5">
        <v>241</v>
      </c>
      <c r="H2071" s="7">
        <v>214.33333333333334</v>
      </c>
      <c r="I2071" s="5">
        <v>214.33333333333334</v>
      </c>
    </row>
    <row r="2072" spans="2:9" x14ac:dyDescent="0.25">
      <c r="B2072" t="s">
        <v>6</v>
      </c>
      <c r="C2072" t="s">
        <v>5</v>
      </c>
      <c r="D2072" t="s">
        <v>10</v>
      </c>
      <c r="E2072" s="5">
        <v>5.333333333333333</v>
      </c>
      <c r="F2072" s="5">
        <v>1.75</v>
      </c>
      <c r="G2072" s="5">
        <v>233</v>
      </c>
      <c r="H2072" s="7">
        <v>215.5</v>
      </c>
      <c r="I2072" s="5">
        <v>215.5</v>
      </c>
    </row>
    <row r="2073" spans="2:9" x14ac:dyDescent="0.25">
      <c r="B2073" t="s">
        <v>6</v>
      </c>
      <c r="C2073" t="s">
        <v>5</v>
      </c>
      <c r="D2073" t="s">
        <v>9</v>
      </c>
      <c r="E2073" s="5">
        <v>21.333333333333332</v>
      </c>
      <c r="F2073" s="5">
        <v>4</v>
      </c>
      <c r="G2073" s="5">
        <v>214</v>
      </c>
      <c r="H2073" s="7">
        <v>174</v>
      </c>
      <c r="I2073" s="5">
        <v>174</v>
      </c>
    </row>
    <row r="2074" spans="2:9" x14ac:dyDescent="0.25">
      <c r="B2074" t="s">
        <v>6</v>
      </c>
      <c r="C2074" t="s">
        <v>5</v>
      </c>
      <c r="D2074" t="s">
        <v>8</v>
      </c>
      <c r="E2074" s="5">
        <v>14.222222222222221</v>
      </c>
      <c r="F2074" s="5">
        <v>3.5555555555555554</v>
      </c>
      <c r="G2074" s="5">
        <v>238</v>
      </c>
      <c r="H2074" s="7">
        <v>202.44444444444446</v>
      </c>
      <c r="I2074" s="5">
        <v>202.44444444444446</v>
      </c>
    </row>
    <row r="2075" spans="2:9" x14ac:dyDescent="0.25">
      <c r="B2075" t="s">
        <v>6</v>
      </c>
      <c r="C2075" t="s">
        <v>5</v>
      </c>
      <c r="D2075" t="s">
        <v>12</v>
      </c>
      <c r="E2075" s="5">
        <v>13.333333333333332</v>
      </c>
      <c r="F2075" s="5">
        <v>2.6666666666666665</v>
      </c>
      <c r="G2075" s="5">
        <v>241</v>
      </c>
      <c r="H2075" s="7">
        <v>214.33333333333334</v>
      </c>
      <c r="I2075" s="5">
        <v>214.33333333333334</v>
      </c>
    </row>
    <row r="2076" spans="2:9" x14ac:dyDescent="0.25">
      <c r="B2076" t="s">
        <v>6</v>
      </c>
      <c r="C2076" t="s">
        <v>5</v>
      </c>
      <c r="D2076" t="s">
        <v>11</v>
      </c>
      <c r="E2076" s="5">
        <v>10.666666666666666</v>
      </c>
      <c r="F2076" s="5">
        <v>2.6666666666666665</v>
      </c>
      <c r="G2076" s="5">
        <v>236</v>
      </c>
      <c r="H2076" s="7">
        <v>209.33333333333334</v>
      </c>
      <c r="I2076" s="5">
        <v>209.33333333333334</v>
      </c>
    </row>
    <row r="2077" spans="2:9" x14ac:dyDescent="0.25">
      <c r="B2077" t="s">
        <v>6</v>
      </c>
      <c r="C2077" t="s">
        <v>5</v>
      </c>
      <c r="D2077" t="s">
        <v>2</v>
      </c>
      <c r="E2077" s="5">
        <v>13.333333333333332</v>
      </c>
      <c r="F2077" s="5">
        <v>2.5</v>
      </c>
      <c r="G2077" s="5">
        <v>237</v>
      </c>
      <c r="H2077" s="7">
        <v>212</v>
      </c>
      <c r="I2077" s="5">
        <v>212</v>
      </c>
    </row>
    <row r="2078" spans="2:9" x14ac:dyDescent="0.25">
      <c r="B2078" t="s">
        <v>6</v>
      </c>
      <c r="C2078" t="s">
        <v>5</v>
      </c>
      <c r="D2078" t="s">
        <v>6</v>
      </c>
      <c r="E2078" s="5">
        <v>10.666666666666666</v>
      </c>
      <c r="F2078" s="5"/>
      <c r="G2078" s="5">
        <v>216</v>
      </c>
      <c r="H2078" s="7">
        <v>216</v>
      </c>
      <c r="I2078" s="5"/>
    </row>
    <row r="2079" spans="2:9" x14ac:dyDescent="0.25">
      <c r="B2079" t="s">
        <v>6</v>
      </c>
      <c r="C2079" t="s">
        <v>3</v>
      </c>
      <c r="D2079" t="s">
        <v>7</v>
      </c>
      <c r="E2079" s="5">
        <v>21.333333333333332</v>
      </c>
      <c r="F2079" s="5">
        <v>4</v>
      </c>
      <c r="G2079" s="5">
        <v>225</v>
      </c>
      <c r="H2079" s="7">
        <v>185</v>
      </c>
      <c r="I2079" s="5">
        <v>185</v>
      </c>
    </row>
    <row r="2080" spans="2:9" x14ac:dyDescent="0.25">
      <c r="B2080" t="s">
        <v>6</v>
      </c>
      <c r="C2080" t="s">
        <v>3</v>
      </c>
      <c r="D2080" t="s">
        <v>0</v>
      </c>
      <c r="E2080" s="5">
        <v>32</v>
      </c>
      <c r="F2080" s="5">
        <v>18</v>
      </c>
      <c r="G2080" s="5">
        <v>233</v>
      </c>
      <c r="H2080" s="7">
        <v>53</v>
      </c>
      <c r="I2080" s="5">
        <v>53</v>
      </c>
    </row>
    <row r="2081" spans="2:9" x14ac:dyDescent="0.25">
      <c r="B2081" t="s">
        <v>6</v>
      </c>
      <c r="C2081" t="s">
        <v>3</v>
      </c>
      <c r="D2081" t="s">
        <v>5</v>
      </c>
      <c r="E2081" s="5">
        <v>21.333333333333332</v>
      </c>
      <c r="F2081" s="5">
        <v>4</v>
      </c>
      <c r="G2081" s="5">
        <v>218</v>
      </c>
      <c r="H2081" s="7">
        <v>178</v>
      </c>
      <c r="I2081" s="5">
        <v>178</v>
      </c>
    </row>
    <row r="2082" spans="2:9" x14ac:dyDescent="0.25">
      <c r="B2082" t="s">
        <v>6</v>
      </c>
      <c r="C2082" t="s">
        <v>3</v>
      </c>
      <c r="D2082" t="s">
        <v>3</v>
      </c>
      <c r="E2082" s="5">
        <v>32</v>
      </c>
      <c r="F2082" s="5"/>
      <c r="G2082" s="5">
        <v>214</v>
      </c>
      <c r="H2082" s="7">
        <v>214</v>
      </c>
      <c r="I2082" s="5"/>
    </row>
    <row r="2083" spans="2:9" x14ac:dyDescent="0.25">
      <c r="B2083" t="s">
        <v>6</v>
      </c>
      <c r="C2083" t="s">
        <v>3</v>
      </c>
      <c r="D2083" t="s">
        <v>4</v>
      </c>
      <c r="E2083" s="5">
        <v>21.333333333333332</v>
      </c>
      <c r="F2083" s="5">
        <v>5.333333333333333</v>
      </c>
      <c r="G2083" s="5">
        <v>237</v>
      </c>
      <c r="H2083" s="7">
        <v>183.66666666666669</v>
      </c>
      <c r="I2083" s="5">
        <v>183.66666666666669</v>
      </c>
    </row>
    <row r="2084" spans="2:9" x14ac:dyDescent="0.25">
      <c r="B2084" t="s">
        <v>6</v>
      </c>
      <c r="C2084" t="s">
        <v>3</v>
      </c>
      <c r="D2084" t="s">
        <v>1</v>
      </c>
      <c r="E2084" s="5">
        <v>16</v>
      </c>
      <c r="F2084" s="5">
        <v>12</v>
      </c>
      <c r="G2084" s="5">
        <v>237</v>
      </c>
      <c r="H2084" s="7">
        <v>117</v>
      </c>
      <c r="I2084" s="5">
        <v>117</v>
      </c>
    </row>
    <row r="2085" spans="2:9" x14ac:dyDescent="0.25">
      <c r="B2085" t="s">
        <v>6</v>
      </c>
      <c r="C2085" t="s">
        <v>3</v>
      </c>
      <c r="D2085" t="s">
        <v>10</v>
      </c>
      <c r="E2085" s="5">
        <v>8</v>
      </c>
      <c r="F2085" s="5">
        <v>4</v>
      </c>
      <c r="G2085" s="5">
        <v>229</v>
      </c>
      <c r="H2085" s="7">
        <v>189</v>
      </c>
      <c r="I2085" s="5">
        <v>189</v>
      </c>
    </row>
    <row r="2086" spans="2:9" x14ac:dyDescent="0.25">
      <c r="B2086" t="s">
        <v>6</v>
      </c>
      <c r="C2086" t="s">
        <v>3</v>
      </c>
      <c r="D2086" t="s">
        <v>9</v>
      </c>
      <c r="E2086" s="5">
        <v>32</v>
      </c>
      <c r="F2086" s="5">
        <v>18</v>
      </c>
      <c r="G2086" s="5">
        <v>210</v>
      </c>
      <c r="H2086" s="7">
        <v>30</v>
      </c>
      <c r="I2086" s="5">
        <v>30</v>
      </c>
    </row>
    <row r="2087" spans="2:9" x14ac:dyDescent="0.25">
      <c r="B2087" t="s">
        <v>6</v>
      </c>
      <c r="C2087" t="s">
        <v>3</v>
      </c>
      <c r="D2087" t="s">
        <v>8</v>
      </c>
      <c r="E2087" s="5">
        <v>21.333333333333332</v>
      </c>
      <c r="F2087" s="5">
        <v>4</v>
      </c>
      <c r="G2087" s="5">
        <v>234</v>
      </c>
      <c r="H2087" s="7">
        <v>194</v>
      </c>
      <c r="I2087" s="5">
        <v>194</v>
      </c>
    </row>
    <row r="2088" spans="2:9" x14ac:dyDescent="0.25">
      <c r="B2088" t="s">
        <v>6</v>
      </c>
      <c r="C2088" t="s">
        <v>3</v>
      </c>
      <c r="D2088" t="s">
        <v>12</v>
      </c>
      <c r="E2088" s="5">
        <v>20</v>
      </c>
      <c r="F2088" s="5">
        <v>12</v>
      </c>
      <c r="G2088" s="5">
        <v>237</v>
      </c>
      <c r="H2088" s="7">
        <v>117</v>
      </c>
      <c r="I2088" s="5">
        <v>117</v>
      </c>
    </row>
    <row r="2089" spans="2:9" x14ac:dyDescent="0.25">
      <c r="B2089" t="s">
        <v>6</v>
      </c>
      <c r="C2089" t="s">
        <v>3</v>
      </c>
      <c r="D2089" t="s">
        <v>11</v>
      </c>
      <c r="E2089" s="5">
        <v>16</v>
      </c>
      <c r="F2089" s="5">
        <v>12</v>
      </c>
      <c r="G2089" s="5">
        <v>232</v>
      </c>
      <c r="H2089" s="7">
        <v>112</v>
      </c>
      <c r="I2089" s="5">
        <v>112</v>
      </c>
    </row>
    <row r="2090" spans="2:9" x14ac:dyDescent="0.25">
      <c r="B2090" t="s">
        <v>6</v>
      </c>
      <c r="C2090" t="s">
        <v>3</v>
      </c>
      <c r="D2090" t="s">
        <v>2</v>
      </c>
      <c r="E2090" s="5">
        <v>20</v>
      </c>
      <c r="F2090" s="5">
        <v>5.333333333333333</v>
      </c>
      <c r="G2090" s="5">
        <v>233</v>
      </c>
      <c r="H2090" s="7">
        <v>179.66666666666669</v>
      </c>
      <c r="I2090" s="5">
        <v>179.66666666666669</v>
      </c>
    </row>
    <row r="2091" spans="2:9" x14ac:dyDescent="0.25">
      <c r="B2091" t="s">
        <v>6</v>
      </c>
      <c r="C2091" t="s">
        <v>3</v>
      </c>
      <c r="D2091" t="s">
        <v>6</v>
      </c>
      <c r="E2091" s="5">
        <v>16</v>
      </c>
      <c r="F2091" s="5"/>
      <c r="G2091" s="5">
        <v>212</v>
      </c>
      <c r="H2091" s="7">
        <v>212</v>
      </c>
      <c r="I2091" s="5"/>
    </row>
    <row r="2092" spans="2:9" x14ac:dyDescent="0.25">
      <c r="B2092" t="s">
        <v>6</v>
      </c>
      <c r="C2092" t="s">
        <v>4</v>
      </c>
      <c r="D2092" t="s">
        <v>7</v>
      </c>
      <c r="E2092" s="5">
        <v>14.222222222222221</v>
      </c>
      <c r="F2092" s="5">
        <v>3.5555555555555554</v>
      </c>
      <c r="G2092" s="5">
        <v>248</v>
      </c>
      <c r="H2092" s="7">
        <v>212.44444444444446</v>
      </c>
      <c r="I2092" s="5">
        <v>212.44444444444446</v>
      </c>
    </row>
    <row r="2093" spans="2:9" x14ac:dyDescent="0.25">
      <c r="B2093" t="s">
        <v>6</v>
      </c>
      <c r="C2093" t="s">
        <v>4</v>
      </c>
      <c r="D2093" t="s">
        <v>0</v>
      </c>
      <c r="E2093" s="5">
        <v>21.333333333333332</v>
      </c>
      <c r="F2093" s="5">
        <v>5.333333333333333</v>
      </c>
      <c r="G2093" s="5">
        <v>256</v>
      </c>
      <c r="H2093" s="7">
        <v>202.66666666666669</v>
      </c>
      <c r="I2093" s="5">
        <v>202.66666666666669</v>
      </c>
    </row>
    <row r="2094" spans="2:9" x14ac:dyDescent="0.25">
      <c r="B2094" t="s">
        <v>6</v>
      </c>
      <c r="C2094" t="s">
        <v>4</v>
      </c>
      <c r="D2094" t="s">
        <v>5</v>
      </c>
      <c r="E2094" s="5">
        <v>14.222222222222221</v>
      </c>
      <c r="F2094" s="5">
        <v>3.5555555555555554</v>
      </c>
      <c r="G2094" s="5">
        <v>241</v>
      </c>
      <c r="H2094" s="7">
        <v>205.44444444444446</v>
      </c>
      <c r="I2094" s="5">
        <v>205.44444444444446</v>
      </c>
    </row>
    <row r="2095" spans="2:9" x14ac:dyDescent="0.25">
      <c r="B2095" t="s">
        <v>6</v>
      </c>
      <c r="C2095" t="s">
        <v>4</v>
      </c>
      <c r="D2095" t="s">
        <v>3</v>
      </c>
      <c r="E2095" s="5">
        <v>21.333333333333332</v>
      </c>
      <c r="F2095" s="5">
        <v>5.333333333333333</v>
      </c>
      <c r="G2095" s="5">
        <v>237</v>
      </c>
      <c r="H2095" s="7">
        <v>183.66666666666669</v>
      </c>
      <c r="I2095" s="5">
        <v>183.66666666666669</v>
      </c>
    </row>
    <row r="2096" spans="2:9" x14ac:dyDescent="0.25">
      <c r="B2096" t="s">
        <v>6</v>
      </c>
      <c r="C2096" t="s">
        <v>4</v>
      </c>
      <c r="D2096" t="s">
        <v>4</v>
      </c>
      <c r="E2096" s="5">
        <v>14.222222222222221</v>
      </c>
      <c r="F2096" s="5"/>
      <c r="G2096" s="5">
        <v>260</v>
      </c>
      <c r="H2096" s="7">
        <v>260</v>
      </c>
      <c r="I2096" s="5"/>
    </row>
    <row r="2097" spans="2:9" x14ac:dyDescent="0.25">
      <c r="B2097" t="s">
        <v>6</v>
      </c>
      <c r="C2097" t="s">
        <v>4</v>
      </c>
      <c r="D2097" t="s">
        <v>1</v>
      </c>
      <c r="E2097" s="5">
        <v>10.666666666666666</v>
      </c>
      <c r="F2097" s="5">
        <v>2.6666666666666665</v>
      </c>
      <c r="G2097" s="5">
        <v>260</v>
      </c>
      <c r="H2097" s="7">
        <v>233.33333333333334</v>
      </c>
      <c r="I2097" s="5">
        <v>233.33333333333334</v>
      </c>
    </row>
    <row r="2098" spans="2:9" x14ac:dyDescent="0.25">
      <c r="B2098" t="s">
        <v>6</v>
      </c>
      <c r="C2098" t="s">
        <v>4</v>
      </c>
      <c r="D2098" t="s">
        <v>10</v>
      </c>
      <c r="E2098" s="5">
        <v>5.333333333333333</v>
      </c>
      <c r="F2098" s="5">
        <v>1.75</v>
      </c>
      <c r="G2098" s="5">
        <v>252</v>
      </c>
      <c r="H2098" s="7">
        <v>234.5</v>
      </c>
      <c r="I2098" s="5">
        <v>234.5</v>
      </c>
    </row>
    <row r="2099" spans="2:9" x14ac:dyDescent="0.25">
      <c r="B2099" t="s">
        <v>6</v>
      </c>
      <c r="C2099" t="s">
        <v>4</v>
      </c>
      <c r="D2099" t="s">
        <v>9</v>
      </c>
      <c r="E2099" s="5">
        <v>21.333333333333332</v>
      </c>
      <c r="F2099" s="5">
        <v>5.333333333333333</v>
      </c>
      <c r="G2099" s="5">
        <v>233</v>
      </c>
      <c r="H2099" s="7">
        <v>179.66666666666669</v>
      </c>
      <c r="I2099" s="5">
        <v>179.66666666666669</v>
      </c>
    </row>
    <row r="2100" spans="2:9" x14ac:dyDescent="0.25">
      <c r="B2100" t="s">
        <v>6</v>
      </c>
      <c r="C2100" t="s">
        <v>4</v>
      </c>
      <c r="D2100" t="s">
        <v>8</v>
      </c>
      <c r="E2100" s="5">
        <v>14.222222222222221</v>
      </c>
      <c r="F2100" s="5">
        <v>3.75</v>
      </c>
      <c r="G2100" s="5">
        <v>257</v>
      </c>
      <c r="H2100" s="7">
        <v>219.5</v>
      </c>
      <c r="I2100" s="5">
        <v>219.5</v>
      </c>
    </row>
    <row r="2101" spans="2:9" x14ac:dyDescent="0.25">
      <c r="B2101" t="s">
        <v>6</v>
      </c>
      <c r="C2101" t="s">
        <v>4</v>
      </c>
      <c r="D2101" t="s">
        <v>12</v>
      </c>
      <c r="E2101" s="5">
        <v>13.333333333333332</v>
      </c>
      <c r="F2101" s="5">
        <v>4.6875</v>
      </c>
      <c r="G2101" s="5">
        <v>260</v>
      </c>
      <c r="H2101" s="7">
        <v>213.125</v>
      </c>
      <c r="I2101" s="5">
        <v>213.125</v>
      </c>
    </row>
    <row r="2102" spans="2:9" x14ac:dyDescent="0.25">
      <c r="B2102" t="s">
        <v>6</v>
      </c>
      <c r="C2102" t="s">
        <v>4</v>
      </c>
      <c r="D2102" t="s">
        <v>11</v>
      </c>
      <c r="E2102" s="5">
        <v>10.666666666666666</v>
      </c>
      <c r="F2102" s="5">
        <v>2.6666666666666665</v>
      </c>
      <c r="G2102" s="5">
        <v>255</v>
      </c>
      <c r="H2102" s="7">
        <v>228.33333333333334</v>
      </c>
      <c r="I2102" s="5">
        <v>228.33333333333334</v>
      </c>
    </row>
    <row r="2103" spans="2:9" x14ac:dyDescent="0.25">
      <c r="B2103" t="s">
        <v>6</v>
      </c>
      <c r="C2103" t="s">
        <v>4</v>
      </c>
      <c r="D2103" t="s">
        <v>2</v>
      </c>
      <c r="E2103" s="5">
        <v>13.333333333333332</v>
      </c>
      <c r="F2103" s="5">
        <v>4.6875</v>
      </c>
      <c r="G2103" s="5">
        <v>256</v>
      </c>
      <c r="H2103" s="7">
        <v>209.125</v>
      </c>
      <c r="I2103" s="5">
        <v>209.125</v>
      </c>
    </row>
    <row r="2104" spans="2:9" x14ac:dyDescent="0.25">
      <c r="B2104" t="s">
        <v>6</v>
      </c>
      <c r="C2104" t="s">
        <v>4</v>
      </c>
      <c r="D2104" t="s">
        <v>6</v>
      </c>
      <c r="E2104" s="5">
        <v>10.666666666666666</v>
      </c>
      <c r="F2104" s="5"/>
      <c r="G2104" s="5">
        <v>235</v>
      </c>
      <c r="H2104" s="7">
        <v>235</v>
      </c>
      <c r="I2104" s="5"/>
    </row>
    <row r="2105" spans="2:9" x14ac:dyDescent="0.25">
      <c r="B2105" t="s">
        <v>6</v>
      </c>
      <c r="C2105" t="s">
        <v>1</v>
      </c>
      <c r="D2105" t="s">
        <v>7</v>
      </c>
      <c r="E2105" s="5">
        <v>10.666666666666666</v>
      </c>
      <c r="F2105" s="5">
        <v>2.6666666666666665</v>
      </c>
      <c r="G2105" s="5">
        <v>248</v>
      </c>
      <c r="H2105" s="7">
        <v>221.33333333333334</v>
      </c>
      <c r="I2105" s="5">
        <v>221.33333333333334</v>
      </c>
    </row>
    <row r="2106" spans="2:9" x14ac:dyDescent="0.25">
      <c r="B2106" t="s">
        <v>6</v>
      </c>
      <c r="C2106" t="s">
        <v>1</v>
      </c>
      <c r="D2106" t="s">
        <v>0</v>
      </c>
      <c r="E2106" s="5">
        <v>16</v>
      </c>
      <c r="F2106" s="5">
        <v>12</v>
      </c>
      <c r="G2106" s="5">
        <v>256</v>
      </c>
      <c r="H2106" s="7">
        <v>136</v>
      </c>
      <c r="I2106" s="5">
        <v>136</v>
      </c>
    </row>
    <row r="2107" spans="2:9" x14ac:dyDescent="0.25">
      <c r="B2107" t="s">
        <v>6</v>
      </c>
      <c r="C2107" t="s">
        <v>1</v>
      </c>
      <c r="D2107" t="s">
        <v>5</v>
      </c>
      <c r="E2107" s="5">
        <v>10.666666666666666</v>
      </c>
      <c r="F2107" s="5">
        <v>2.6666666666666665</v>
      </c>
      <c r="G2107" s="5">
        <v>241</v>
      </c>
      <c r="H2107" s="7">
        <v>214.33333333333334</v>
      </c>
      <c r="I2107" s="5">
        <v>214.33333333333334</v>
      </c>
    </row>
    <row r="2108" spans="2:9" x14ac:dyDescent="0.25">
      <c r="B2108" t="s">
        <v>6</v>
      </c>
      <c r="C2108" t="s">
        <v>1</v>
      </c>
      <c r="D2108" t="s">
        <v>3</v>
      </c>
      <c r="E2108" s="5">
        <v>16</v>
      </c>
      <c r="F2108" s="5">
        <v>12</v>
      </c>
      <c r="G2108" s="5">
        <v>237</v>
      </c>
      <c r="H2108" s="7">
        <v>117</v>
      </c>
      <c r="I2108" s="5">
        <v>117</v>
      </c>
    </row>
    <row r="2109" spans="2:9" x14ac:dyDescent="0.25">
      <c r="B2109" t="s">
        <v>6</v>
      </c>
      <c r="C2109" t="s">
        <v>1</v>
      </c>
      <c r="D2109" t="s">
        <v>4</v>
      </c>
      <c r="E2109" s="5">
        <v>10.666666666666666</v>
      </c>
      <c r="F2109" s="5">
        <v>2.6666666666666665</v>
      </c>
      <c r="G2109" s="5">
        <v>260</v>
      </c>
      <c r="H2109" s="7">
        <v>233.33333333333334</v>
      </c>
      <c r="I2109" s="5">
        <v>233.33333333333334</v>
      </c>
    </row>
    <row r="2110" spans="2:9" x14ac:dyDescent="0.25">
      <c r="B2110" t="s">
        <v>6</v>
      </c>
      <c r="C2110" t="s">
        <v>1</v>
      </c>
      <c r="D2110" t="s">
        <v>1</v>
      </c>
      <c r="E2110" s="5">
        <v>8</v>
      </c>
      <c r="F2110" s="5"/>
      <c r="G2110" s="5">
        <v>260</v>
      </c>
      <c r="H2110" s="7">
        <v>260</v>
      </c>
      <c r="I2110" s="5"/>
    </row>
    <row r="2111" spans="2:9" x14ac:dyDescent="0.25">
      <c r="B2111" t="s">
        <v>6</v>
      </c>
      <c r="C2111" t="s">
        <v>1</v>
      </c>
      <c r="D2111" t="s">
        <v>10</v>
      </c>
      <c r="E2111" s="5">
        <v>4</v>
      </c>
      <c r="F2111" s="5">
        <v>1.1428571428571428</v>
      </c>
      <c r="G2111" s="5">
        <v>252</v>
      </c>
      <c r="H2111" s="7">
        <v>240.57142857142858</v>
      </c>
      <c r="I2111" s="5">
        <v>240.57142857142858</v>
      </c>
    </row>
    <row r="2112" spans="2:9" x14ac:dyDescent="0.25">
      <c r="B2112" t="s">
        <v>6</v>
      </c>
      <c r="C2112" t="s">
        <v>1</v>
      </c>
      <c r="D2112" t="s">
        <v>9</v>
      </c>
      <c r="E2112" s="5">
        <v>16</v>
      </c>
      <c r="F2112" s="5">
        <v>12</v>
      </c>
      <c r="G2112" s="5">
        <v>233</v>
      </c>
      <c r="H2112" s="7">
        <v>113</v>
      </c>
      <c r="I2112" s="5">
        <v>113</v>
      </c>
    </row>
    <row r="2113" spans="2:9" x14ac:dyDescent="0.25">
      <c r="B2113" t="s">
        <v>6</v>
      </c>
      <c r="C2113" t="s">
        <v>1</v>
      </c>
      <c r="D2113" t="s">
        <v>8</v>
      </c>
      <c r="E2113" s="5">
        <v>10.666666666666666</v>
      </c>
      <c r="F2113" s="5">
        <v>2.6666666666666665</v>
      </c>
      <c r="G2113" s="5">
        <v>257</v>
      </c>
      <c r="H2113" s="7">
        <v>230.33333333333334</v>
      </c>
      <c r="I2113" s="5">
        <v>230.33333333333334</v>
      </c>
    </row>
    <row r="2114" spans="2:9" x14ac:dyDescent="0.25">
      <c r="B2114" t="s">
        <v>6</v>
      </c>
      <c r="C2114" t="s">
        <v>1</v>
      </c>
      <c r="D2114" t="s">
        <v>12</v>
      </c>
      <c r="E2114" s="5">
        <v>10</v>
      </c>
      <c r="F2114" s="5">
        <v>8</v>
      </c>
      <c r="G2114" s="5">
        <v>260</v>
      </c>
      <c r="H2114" s="7">
        <v>180</v>
      </c>
      <c r="I2114" s="5">
        <v>180</v>
      </c>
    </row>
    <row r="2115" spans="2:9" x14ac:dyDescent="0.25">
      <c r="B2115" t="s">
        <v>6</v>
      </c>
      <c r="C2115" t="s">
        <v>1</v>
      </c>
      <c r="D2115" t="s">
        <v>11</v>
      </c>
      <c r="E2115" s="5">
        <v>8</v>
      </c>
      <c r="F2115" s="5">
        <v>8</v>
      </c>
      <c r="G2115" s="5">
        <v>255</v>
      </c>
      <c r="H2115" s="7">
        <v>175</v>
      </c>
      <c r="I2115" s="5">
        <v>175</v>
      </c>
    </row>
    <row r="2116" spans="2:9" x14ac:dyDescent="0.25">
      <c r="B2116" t="s">
        <v>6</v>
      </c>
      <c r="C2116" t="s">
        <v>1</v>
      </c>
      <c r="D2116" t="s">
        <v>2</v>
      </c>
      <c r="E2116" s="5">
        <v>10</v>
      </c>
      <c r="F2116" s="5">
        <v>1.40625</v>
      </c>
      <c r="G2116" s="5">
        <v>256</v>
      </c>
      <c r="H2116" s="7">
        <v>241.9375</v>
      </c>
      <c r="I2116" s="5">
        <v>241.9375</v>
      </c>
    </row>
    <row r="2117" spans="2:9" x14ac:dyDescent="0.25">
      <c r="B2117" t="s">
        <v>6</v>
      </c>
      <c r="C2117" t="s">
        <v>1</v>
      </c>
      <c r="D2117" t="s">
        <v>6</v>
      </c>
      <c r="E2117" s="5">
        <v>8</v>
      </c>
      <c r="F2117" s="5"/>
      <c r="G2117" s="5">
        <v>235</v>
      </c>
      <c r="H2117" s="7">
        <v>235</v>
      </c>
      <c r="I2117" s="5"/>
    </row>
    <row r="2118" spans="2:9" x14ac:dyDescent="0.25">
      <c r="B2118" t="s">
        <v>6</v>
      </c>
      <c r="C2118" t="s">
        <v>10</v>
      </c>
      <c r="D2118" t="s">
        <v>7</v>
      </c>
      <c r="E2118" s="5">
        <v>5.333333333333333</v>
      </c>
      <c r="F2118" s="5">
        <v>1.75</v>
      </c>
      <c r="G2118" s="5">
        <v>240</v>
      </c>
      <c r="H2118" s="7">
        <v>222.5</v>
      </c>
      <c r="I2118" s="5">
        <v>222.5</v>
      </c>
    </row>
    <row r="2119" spans="2:9" x14ac:dyDescent="0.25">
      <c r="B2119" t="s">
        <v>6</v>
      </c>
      <c r="C2119" t="s">
        <v>10</v>
      </c>
      <c r="D2119" t="s">
        <v>0</v>
      </c>
      <c r="E2119" s="5">
        <v>8</v>
      </c>
      <c r="F2119" s="5">
        <v>4</v>
      </c>
      <c r="G2119" s="5">
        <v>248</v>
      </c>
      <c r="H2119" s="7">
        <v>208</v>
      </c>
      <c r="I2119" s="5">
        <v>208</v>
      </c>
    </row>
    <row r="2120" spans="2:9" x14ac:dyDescent="0.25">
      <c r="B2120" t="s">
        <v>6</v>
      </c>
      <c r="C2120" t="s">
        <v>10</v>
      </c>
      <c r="D2120" t="s">
        <v>5</v>
      </c>
      <c r="E2120" s="5">
        <v>5.333333333333333</v>
      </c>
      <c r="F2120" s="5">
        <v>1.75</v>
      </c>
      <c r="G2120" s="5">
        <v>233</v>
      </c>
      <c r="H2120" s="7">
        <v>215.5</v>
      </c>
      <c r="I2120" s="5">
        <v>215.5</v>
      </c>
    </row>
    <row r="2121" spans="2:9" x14ac:dyDescent="0.25">
      <c r="B2121" t="s">
        <v>6</v>
      </c>
      <c r="C2121" t="s">
        <v>10</v>
      </c>
      <c r="D2121" t="s">
        <v>3</v>
      </c>
      <c r="E2121" s="5">
        <v>8</v>
      </c>
      <c r="F2121" s="5">
        <v>4</v>
      </c>
      <c r="G2121" s="5">
        <v>229</v>
      </c>
      <c r="H2121" s="7">
        <v>189</v>
      </c>
      <c r="I2121" s="5">
        <v>189</v>
      </c>
    </row>
    <row r="2122" spans="2:9" x14ac:dyDescent="0.25">
      <c r="B2122" t="s">
        <v>6</v>
      </c>
      <c r="C2122" t="s">
        <v>10</v>
      </c>
      <c r="D2122" t="s">
        <v>4</v>
      </c>
      <c r="E2122" s="5">
        <v>5.333333333333333</v>
      </c>
      <c r="F2122" s="5">
        <v>1.75</v>
      </c>
      <c r="G2122" s="5">
        <v>252</v>
      </c>
      <c r="H2122" s="7">
        <v>234.5</v>
      </c>
      <c r="I2122" s="5">
        <v>234.5</v>
      </c>
    </row>
    <row r="2123" spans="2:9" x14ac:dyDescent="0.25">
      <c r="B2123" t="s">
        <v>6</v>
      </c>
      <c r="C2123" t="s">
        <v>10</v>
      </c>
      <c r="D2123" t="s">
        <v>1</v>
      </c>
      <c r="E2123" s="5">
        <v>4</v>
      </c>
      <c r="F2123" s="5">
        <v>1.1428571428571428</v>
      </c>
      <c r="G2123" s="5">
        <v>252</v>
      </c>
      <c r="H2123" s="7">
        <v>240.57142857142858</v>
      </c>
      <c r="I2123" s="5">
        <v>240.57142857142858</v>
      </c>
    </row>
    <row r="2124" spans="2:9" x14ac:dyDescent="0.25">
      <c r="B2124" t="s">
        <v>6</v>
      </c>
      <c r="C2124" t="s">
        <v>10</v>
      </c>
      <c r="D2124" t="s">
        <v>10</v>
      </c>
      <c r="E2124" s="5">
        <v>2</v>
      </c>
      <c r="F2124" s="5"/>
      <c r="G2124" s="5">
        <v>244</v>
      </c>
      <c r="H2124" s="7">
        <v>244</v>
      </c>
      <c r="I2124" s="5"/>
    </row>
    <row r="2125" spans="2:9" x14ac:dyDescent="0.25">
      <c r="B2125" t="s">
        <v>6</v>
      </c>
      <c r="C2125" t="s">
        <v>10</v>
      </c>
      <c r="D2125" t="s">
        <v>9</v>
      </c>
      <c r="E2125" s="5">
        <v>8</v>
      </c>
      <c r="F2125" s="5">
        <v>4</v>
      </c>
      <c r="G2125" s="5">
        <v>225</v>
      </c>
      <c r="H2125" s="7">
        <v>185</v>
      </c>
      <c r="I2125" s="5">
        <v>185</v>
      </c>
    </row>
    <row r="2126" spans="2:9" x14ac:dyDescent="0.25">
      <c r="B2126" t="s">
        <v>6</v>
      </c>
      <c r="C2126" t="s">
        <v>10</v>
      </c>
      <c r="D2126" t="s">
        <v>8</v>
      </c>
      <c r="E2126" s="5">
        <v>5.333333333333333</v>
      </c>
      <c r="F2126" s="5">
        <v>1.75</v>
      </c>
      <c r="G2126" s="5">
        <v>249</v>
      </c>
      <c r="H2126" s="7">
        <v>231.5</v>
      </c>
      <c r="I2126" s="5">
        <v>231.5</v>
      </c>
    </row>
    <row r="2127" spans="2:9" x14ac:dyDescent="0.25">
      <c r="B2127" t="s">
        <v>6</v>
      </c>
      <c r="C2127" t="s">
        <v>10</v>
      </c>
      <c r="D2127" t="s">
        <v>12</v>
      </c>
      <c r="E2127" s="5">
        <v>5</v>
      </c>
      <c r="F2127" s="5">
        <v>1.3333333333333333</v>
      </c>
      <c r="G2127" s="5">
        <v>252</v>
      </c>
      <c r="H2127" s="7">
        <v>238.66666666666666</v>
      </c>
      <c r="I2127" s="5">
        <v>238.66666666666666</v>
      </c>
    </row>
    <row r="2128" spans="2:9" x14ac:dyDescent="0.25">
      <c r="B2128" t="s">
        <v>6</v>
      </c>
      <c r="C2128" t="s">
        <v>10</v>
      </c>
      <c r="D2128" t="s">
        <v>11</v>
      </c>
      <c r="E2128" s="5">
        <v>4</v>
      </c>
      <c r="F2128" s="5">
        <v>1.1428571428571428</v>
      </c>
      <c r="G2128" s="5">
        <v>247</v>
      </c>
      <c r="H2128" s="7">
        <v>235.57142857142858</v>
      </c>
      <c r="I2128" s="5">
        <v>235.57142857142858</v>
      </c>
    </row>
    <row r="2129" spans="2:9" x14ac:dyDescent="0.25">
      <c r="B2129" t="s">
        <v>6</v>
      </c>
      <c r="C2129" t="s">
        <v>10</v>
      </c>
      <c r="D2129" t="s">
        <v>2</v>
      </c>
      <c r="E2129" s="5">
        <v>5</v>
      </c>
      <c r="F2129" s="5">
        <v>1.3333333333333333</v>
      </c>
      <c r="G2129" s="5">
        <v>248</v>
      </c>
      <c r="H2129" s="7">
        <v>234.66666666666666</v>
      </c>
      <c r="I2129" s="5">
        <v>234.66666666666666</v>
      </c>
    </row>
    <row r="2130" spans="2:9" x14ac:dyDescent="0.25">
      <c r="B2130" t="s">
        <v>6</v>
      </c>
      <c r="C2130" t="s">
        <v>10</v>
      </c>
      <c r="D2130" t="s">
        <v>6</v>
      </c>
      <c r="E2130" s="5">
        <v>4</v>
      </c>
      <c r="F2130" s="5"/>
      <c r="G2130" s="5">
        <v>227</v>
      </c>
      <c r="H2130" s="7">
        <v>227</v>
      </c>
      <c r="I2130" s="5"/>
    </row>
    <row r="2131" spans="2:9" x14ac:dyDescent="0.25">
      <c r="B2131" t="s">
        <v>6</v>
      </c>
      <c r="C2131" t="s">
        <v>9</v>
      </c>
      <c r="D2131" t="s">
        <v>7</v>
      </c>
      <c r="E2131" s="5">
        <v>21.333333333333332</v>
      </c>
      <c r="F2131" s="5">
        <v>4</v>
      </c>
      <c r="G2131" s="5">
        <v>221</v>
      </c>
      <c r="H2131" s="7">
        <v>181</v>
      </c>
      <c r="I2131" s="5">
        <v>181</v>
      </c>
    </row>
    <row r="2132" spans="2:9" x14ac:dyDescent="0.25">
      <c r="B2132" t="s">
        <v>6</v>
      </c>
      <c r="C2132" t="s">
        <v>9</v>
      </c>
      <c r="D2132" t="s">
        <v>0</v>
      </c>
      <c r="E2132" s="5">
        <v>32</v>
      </c>
      <c r="F2132" s="5">
        <v>18</v>
      </c>
      <c r="G2132" s="5">
        <v>229</v>
      </c>
      <c r="H2132" s="7">
        <v>49</v>
      </c>
      <c r="I2132" s="5">
        <v>49</v>
      </c>
    </row>
    <row r="2133" spans="2:9" x14ac:dyDescent="0.25">
      <c r="B2133" t="s">
        <v>6</v>
      </c>
      <c r="C2133" t="s">
        <v>9</v>
      </c>
      <c r="D2133" t="s">
        <v>5</v>
      </c>
      <c r="E2133" s="5">
        <v>21.333333333333332</v>
      </c>
      <c r="F2133" s="5">
        <v>4</v>
      </c>
      <c r="G2133" s="5">
        <v>214</v>
      </c>
      <c r="H2133" s="7">
        <v>174</v>
      </c>
      <c r="I2133" s="5">
        <v>174</v>
      </c>
    </row>
    <row r="2134" spans="2:9" x14ac:dyDescent="0.25">
      <c r="B2134" t="s">
        <v>6</v>
      </c>
      <c r="C2134" t="s">
        <v>9</v>
      </c>
      <c r="D2134" t="s">
        <v>3</v>
      </c>
      <c r="E2134" s="5">
        <v>32</v>
      </c>
      <c r="F2134" s="5">
        <v>18</v>
      </c>
      <c r="G2134" s="5">
        <v>210</v>
      </c>
      <c r="H2134" s="7">
        <v>30</v>
      </c>
      <c r="I2134" s="5">
        <v>30</v>
      </c>
    </row>
    <row r="2135" spans="2:9" x14ac:dyDescent="0.25">
      <c r="B2135" t="s">
        <v>6</v>
      </c>
      <c r="C2135" t="s">
        <v>9</v>
      </c>
      <c r="D2135" t="s">
        <v>4</v>
      </c>
      <c r="E2135" s="5">
        <v>21.333333333333332</v>
      </c>
      <c r="F2135" s="5">
        <v>5.333333333333333</v>
      </c>
      <c r="G2135" s="5">
        <v>233</v>
      </c>
      <c r="H2135" s="7">
        <v>179.66666666666669</v>
      </c>
      <c r="I2135" s="5">
        <v>179.66666666666669</v>
      </c>
    </row>
    <row r="2136" spans="2:9" x14ac:dyDescent="0.25">
      <c r="B2136" t="s">
        <v>6</v>
      </c>
      <c r="C2136" t="s">
        <v>9</v>
      </c>
      <c r="D2136" t="s">
        <v>1</v>
      </c>
      <c r="E2136" s="5">
        <v>16</v>
      </c>
      <c r="F2136" s="5">
        <v>12</v>
      </c>
      <c r="G2136" s="5">
        <v>233</v>
      </c>
      <c r="H2136" s="7">
        <v>113</v>
      </c>
      <c r="I2136" s="5">
        <v>113</v>
      </c>
    </row>
    <row r="2137" spans="2:9" x14ac:dyDescent="0.25">
      <c r="B2137" t="s">
        <v>6</v>
      </c>
      <c r="C2137" t="s">
        <v>9</v>
      </c>
      <c r="D2137" t="s">
        <v>10</v>
      </c>
      <c r="E2137" s="5">
        <v>8</v>
      </c>
      <c r="F2137" s="5">
        <v>4</v>
      </c>
      <c r="G2137" s="5">
        <v>225</v>
      </c>
      <c r="H2137" s="7">
        <v>185</v>
      </c>
      <c r="I2137" s="5">
        <v>185</v>
      </c>
    </row>
    <row r="2138" spans="2:9" x14ac:dyDescent="0.25">
      <c r="B2138" t="s">
        <v>6</v>
      </c>
      <c r="C2138" t="s">
        <v>9</v>
      </c>
      <c r="D2138" t="s">
        <v>9</v>
      </c>
      <c r="E2138" s="5">
        <v>32</v>
      </c>
      <c r="F2138" s="5"/>
      <c r="G2138" s="5">
        <v>206</v>
      </c>
      <c r="H2138" s="7">
        <v>206</v>
      </c>
      <c r="I2138" s="5"/>
    </row>
    <row r="2139" spans="2:9" x14ac:dyDescent="0.25">
      <c r="B2139" t="s">
        <v>6</v>
      </c>
      <c r="C2139" t="s">
        <v>9</v>
      </c>
      <c r="D2139" t="s">
        <v>8</v>
      </c>
      <c r="E2139" s="5">
        <v>21.333333333333332</v>
      </c>
      <c r="F2139" s="5">
        <v>4</v>
      </c>
      <c r="G2139" s="5">
        <v>230</v>
      </c>
      <c r="H2139" s="7">
        <v>190</v>
      </c>
      <c r="I2139" s="5">
        <v>190</v>
      </c>
    </row>
    <row r="2140" spans="2:9" x14ac:dyDescent="0.25">
      <c r="B2140" t="s">
        <v>6</v>
      </c>
      <c r="C2140" t="s">
        <v>9</v>
      </c>
      <c r="D2140" t="s">
        <v>12</v>
      </c>
      <c r="E2140" s="5">
        <v>20</v>
      </c>
      <c r="F2140" s="5">
        <v>12</v>
      </c>
      <c r="G2140" s="5">
        <v>233</v>
      </c>
      <c r="H2140" s="7">
        <v>113</v>
      </c>
      <c r="I2140" s="5">
        <v>113</v>
      </c>
    </row>
    <row r="2141" spans="2:9" x14ac:dyDescent="0.25">
      <c r="B2141" t="s">
        <v>6</v>
      </c>
      <c r="C2141" t="s">
        <v>9</v>
      </c>
      <c r="D2141" t="s">
        <v>11</v>
      </c>
      <c r="E2141" s="5">
        <v>16</v>
      </c>
      <c r="F2141" s="5">
        <v>12</v>
      </c>
      <c r="G2141" s="5">
        <v>228</v>
      </c>
      <c r="H2141" s="7">
        <v>108</v>
      </c>
      <c r="I2141" s="5">
        <v>108</v>
      </c>
    </row>
    <row r="2142" spans="2:9" x14ac:dyDescent="0.25">
      <c r="B2142" t="s">
        <v>6</v>
      </c>
      <c r="C2142" t="s">
        <v>9</v>
      </c>
      <c r="D2142" t="s">
        <v>2</v>
      </c>
      <c r="E2142" s="5">
        <v>20</v>
      </c>
      <c r="F2142" s="5">
        <v>5.333333333333333</v>
      </c>
      <c r="G2142" s="5">
        <v>229</v>
      </c>
      <c r="H2142" s="7">
        <v>175.66666666666669</v>
      </c>
      <c r="I2142" s="5">
        <v>175.66666666666669</v>
      </c>
    </row>
    <row r="2143" spans="2:9" x14ac:dyDescent="0.25">
      <c r="B2143" t="s">
        <v>6</v>
      </c>
      <c r="C2143" t="s">
        <v>9</v>
      </c>
      <c r="D2143" t="s">
        <v>6</v>
      </c>
      <c r="E2143" s="5">
        <v>16</v>
      </c>
      <c r="F2143" s="5"/>
      <c r="G2143" s="5">
        <v>208</v>
      </c>
      <c r="H2143" s="7">
        <v>208</v>
      </c>
      <c r="I2143" s="5"/>
    </row>
    <row r="2144" spans="2:9" x14ac:dyDescent="0.25">
      <c r="B2144" t="s">
        <v>6</v>
      </c>
      <c r="C2144" t="s">
        <v>8</v>
      </c>
      <c r="D2144" t="s">
        <v>7</v>
      </c>
      <c r="E2144" s="5">
        <v>14.222222222222221</v>
      </c>
      <c r="F2144" s="5">
        <v>3.5555555555555554</v>
      </c>
      <c r="G2144" s="5">
        <v>245</v>
      </c>
      <c r="H2144" s="7">
        <v>209.44444444444446</v>
      </c>
      <c r="I2144" s="5">
        <v>209.44444444444446</v>
      </c>
    </row>
    <row r="2145" spans="2:9" x14ac:dyDescent="0.25">
      <c r="B2145" t="s">
        <v>6</v>
      </c>
      <c r="C2145" t="s">
        <v>8</v>
      </c>
      <c r="D2145" t="s">
        <v>0</v>
      </c>
      <c r="E2145" s="5">
        <v>21.333333333333332</v>
      </c>
      <c r="F2145" s="5">
        <v>4</v>
      </c>
      <c r="G2145" s="5">
        <v>253</v>
      </c>
      <c r="H2145" s="7">
        <v>213</v>
      </c>
      <c r="I2145" s="5">
        <v>213</v>
      </c>
    </row>
    <row r="2146" spans="2:9" x14ac:dyDescent="0.25">
      <c r="B2146" t="s">
        <v>6</v>
      </c>
      <c r="C2146" t="s">
        <v>8</v>
      </c>
      <c r="D2146" t="s">
        <v>5</v>
      </c>
      <c r="E2146" s="5">
        <v>14.222222222222221</v>
      </c>
      <c r="F2146" s="5">
        <v>3.5555555555555554</v>
      </c>
      <c r="G2146" s="5">
        <v>238</v>
      </c>
      <c r="H2146" s="7">
        <v>202.44444444444446</v>
      </c>
      <c r="I2146" s="5">
        <v>202.44444444444446</v>
      </c>
    </row>
    <row r="2147" spans="2:9" x14ac:dyDescent="0.25">
      <c r="B2147" t="s">
        <v>6</v>
      </c>
      <c r="C2147" t="s">
        <v>8</v>
      </c>
      <c r="D2147" t="s">
        <v>3</v>
      </c>
      <c r="E2147" s="5">
        <v>21.333333333333332</v>
      </c>
      <c r="F2147" s="5">
        <v>4</v>
      </c>
      <c r="G2147" s="5">
        <v>234</v>
      </c>
      <c r="H2147" s="7">
        <v>194</v>
      </c>
      <c r="I2147" s="5">
        <v>194</v>
      </c>
    </row>
    <row r="2148" spans="2:9" x14ac:dyDescent="0.25">
      <c r="B2148" t="s">
        <v>6</v>
      </c>
      <c r="C2148" t="s">
        <v>8</v>
      </c>
      <c r="D2148" t="s">
        <v>4</v>
      </c>
      <c r="E2148" s="5">
        <v>14.222222222222221</v>
      </c>
      <c r="F2148" s="5">
        <v>3.75</v>
      </c>
      <c r="G2148" s="5">
        <v>257</v>
      </c>
      <c r="H2148" s="7">
        <v>219.5</v>
      </c>
      <c r="I2148" s="5">
        <v>219.5</v>
      </c>
    </row>
    <row r="2149" spans="2:9" x14ac:dyDescent="0.25">
      <c r="B2149" t="s">
        <v>6</v>
      </c>
      <c r="C2149" t="s">
        <v>8</v>
      </c>
      <c r="D2149" t="s">
        <v>1</v>
      </c>
      <c r="E2149" s="5">
        <v>10.666666666666666</v>
      </c>
      <c r="F2149" s="5">
        <v>2.6666666666666665</v>
      </c>
      <c r="G2149" s="5">
        <v>257</v>
      </c>
      <c r="H2149" s="7">
        <v>230.33333333333334</v>
      </c>
      <c r="I2149" s="5">
        <v>230.33333333333334</v>
      </c>
    </row>
    <row r="2150" spans="2:9" x14ac:dyDescent="0.25">
      <c r="B2150" t="s">
        <v>6</v>
      </c>
      <c r="C2150" t="s">
        <v>8</v>
      </c>
      <c r="D2150" t="s">
        <v>10</v>
      </c>
      <c r="E2150" s="5">
        <v>5.333333333333333</v>
      </c>
      <c r="F2150" s="5">
        <v>1.75</v>
      </c>
      <c r="G2150" s="5">
        <v>249</v>
      </c>
      <c r="H2150" s="7">
        <v>231.5</v>
      </c>
      <c r="I2150" s="5">
        <v>231.5</v>
      </c>
    </row>
    <row r="2151" spans="2:9" x14ac:dyDescent="0.25">
      <c r="B2151" t="s">
        <v>6</v>
      </c>
      <c r="C2151" t="s">
        <v>8</v>
      </c>
      <c r="D2151" t="s">
        <v>9</v>
      </c>
      <c r="E2151" s="5">
        <v>21.333333333333332</v>
      </c>
      <c r="F2151" s="5">
        <v>4</v>
      </c>
      <c r="G2151" s="5">
        <v>230</v>
      </c>
      <c r="H2151" s="7">
        <v>190</v>
      </c>
      <c r="I2151" s="5">
        <v>190</v>
      </c>
    </row>
    <row r="2152" spans="2:9" x14ac:dyDescent="0.25">
      <c r="B2152" t="s">
        <v>6</v>
      </c>
      <c r="C2152" t="s">
        <v>8</v>
      </c>
      <c r="D2152" t="s">
        <v>8</v>
      </c>
      <c r="E2152" s="5">
        <v>14.222222222222221</v>
      </c>
      <c r="F2152" s="5"/>
      <c r="G2152" s="5">
        <v>254</v>
      </c>
      <c r="H2152" s="7">
        <v>254</v>
      </c>
      <c r="I2152" s="5"/>
    </row>
    <row r="2153" spans="2:9" x14ac:dyDescent="0.25">
      <c r="B2153" t="s">
        <v>6</v>
      </c>
      <c r="C2153" t="s">
        <v>8</v>
      </c>
      <c r="D2153" t="s">
        <v>12</v>
      </c>
      <c r="E2153" s="5">
        <v>13.333333333333332</v>
      </c>
      <c r="F2153" s="5">
        <v>3.75</v>
      </c>
      <c r="G2153" s="5">
        <v>257</v>
      </c>
      <c r="H2153" s="7">
        <v>219.5</v>
      </c>
      <c r="I2153" s="5">
        <v>219.5</v>
      </c>
    </row>
    <row r="2154" spans="2:9" x14ac:dyDescent="0.25">
      <c r="B2154" t="s">
        <v>6</v>
      </c>
      <c r="C2154" t="s">
        <v>8</v>
      </c>
      <c r="D2154" t="s">
        <v>11</v>
      </c>
      <c r="E2154" s="5">
        <v>10.666666666666666</v>
      </c>
      <c r="F2154" s="5">
        <v>2.6666666666666665</v>
      </c>
      <c r="G2154" s="5">
        <v>252</v>
      </c>
      <c r="H2154" s="7">
        <v>225.33333333333334</v>
      </c>
      <c r="I2154" s="5">
        <v>225.33333333333334</v>
      </c>
    </row>
    <row r="2155" spans="2:9" x14ac:dyDescent="0.25">
      <c r="B2155" t="s">
        <v>6</v>
      </c>
      <c r="C2155" t="s">
        <v>8</v>
      </c>
      <c r="D2155" t="s">
        <v>2</v>
      </c>
      <c r="E2155" s="5">
        <v>13.333333333333332</v>
      </c>
      <c r="F2155" s="5">
        <v>3.75</v>
      </c>
      <c r="G2155" s="5">
        <v>253</v>
      </c>
      <c r="H2155" s="7">
        <v>215.5</v>
      </c>
      <c r="I2155" s="5">
        <v>215.5</v>
      </c>
    </row>
    <row r="2156" spans="2:9" x14ac:dyDescent="0.25">
      <c r="B2156" t="s">
        <v>6</v>
      </c>
      <c r="C2156" t="s">
        <v>8</v>
      </c>
      <c r="D2156" t="s">
        <v>6</v>
      </c>
      <c r="E2156" s="5">
        <v>10.666666666666666</v>
      </c>
      <c r="F2156" s="5"/>
      <c r="G2156" s="5">
        <v>232</v>
      </c>
      <c r="H2156" s="7">
        <v>232</v>
      </c>
      <c r="I2156" s="5"/>
    </row>
    <row r="2157" spans="2:9" x14ac:dyDescent="0.25">
      <c r="B2157" t="s">
        <v>6</v>
      </c>
      <c r="C2157" t="s">
        <v>12</v>
      </c>
      <c r="D2157" t="s">
        <v>7</v>
      </c>
      <c r="E2157" s="5">
        <v>13.333333333333332</v>
      </c>
      <c r="F2157" s="5">
        <v>2.6666666666666665</v>
      </c>
      <c r="G2157" s="5">
        <v>248</v>
      </c>
      <c r="H2157" s="7">
        <v>221.33333333333334</v>
      </c>
      <c r="I2157" s="5">
        <v>221.33333333333334</v>
      </c>
    </row>
    <row r="2158" spans="2:9" x14ac:dyDescent="0.25">
      <c r="B2158" t="s">
        <v>6</v>
      </c>
      <c r="C2158" t="s">
        <v>12</v>
      </c>
      <c r="D2158" t="s">
        <v>0</v>
      </c>
      <c r="E2158" s="5">
        <v>20</v>
      </c>
      <c r="F2158" s="5">
        <v>12</v>
      </c>
      <c r="G2158" s="5">
        <v>256</v>
      </c>
      <c r="H2158" s="7">
        <v>136</v>
      </c>
      <c r="I2158" s="5">
        <v>136</v>
      </c>
    </row>
    <row r="2159" spans="2:9" x14ac:dyDescent="0.25">
      <c r="B2159" t="s">
        <v>6</v>
      </c>
      <c r="C2159" t="s">
        <v>12</v>
      </c>
      <c r="D2159" t="s">
        <v>5</v>
      </c>
      <c r="E2159" s="5">
        <v>13.333333333333332</v>
      </c>
      <c r="F2159" s="5">
        <v>2.6666666666666665</v>
      </c>
      <c r="G2159" s="5">
        <v>241</v>
      </c>
      <c r="H2159" s="7">
        <v>214.33333333333334</v>
      </c>
      <c r="I2159" s="5">
        <v>214.33333333333334</v>
      </c>
    </row>
    <row r="2160" spans="2:9" x14ac:dyDescent="0.25">
      <c r="B2160" t="s">
        <v>6</v>
      </c>
      <c r="C2160" t="s">
        <v>12</v>
      </c>
      <c r="D2160" t="s">
        <v>3</v>
      </c>
      <c r="E2160" s="5">
        <v>20</v>
      </c>
      <c r="F2160" s="5">
        <v>12</v>
      </c>
      <c r="G2160" s="5">
        <v>237</v>
      </c>
      <c r="H2160" s="7">
        <v>117</v>
      </c>
      <c r="I2160" s="5">
        <v>117</v>
      </c>
    </row>
    <row r="2161" spans="2:9" x14ac:dyDescent="0.25">
      <c r="B2161" t="s">
        <v>6</v>
      </c>
      <c r="C2161" t="s">
        <v>12</v>
      </c>
      <c r="D2161" t="s">
        <v>4</v>
      </c>
      <c r="E2161" s="5">
        <v>13.333333333333332</v>
      </c>
      <c r="F2161" s="5">
        <v>4.6875</v>
      </c>
      <c r="G2161" s="5">
        <v>260</v>
      </c>
      <c r="H2161" s="7">
        <v>213.125</v>
      </c>
      <c r="I2161" s="5">
        <v>213.125</v>
      </c>
    </row>
    <row r="2162" spans="2:9" x14ac:dyDescent="0.25">
      <c r="B2162" t="s">
        <v>6</v>
      </c>
      <c r="C2162" t="s">
        <v>12</v>
      </c>
      <c r="D2162" t="s">
        <v>1</v>
      </c>
      <c r="E2162" s="5">
        <v>10</v>
      </c>
      <c r="F2162" s="5">
        <v>8</v>
      </c>
      <c r="G2162" s="5">
        <v>260</v>
      </c>
      <c r="H2162" s="7">
        <v>180</v>
      </c>
      <c r="I2162" s="5">
        <v>180</v>
      </c>
    </row>
    <row r="2163" spans="2:9" x14ac:dyDescent="0.25">
      <c r="B2163" t="s">
        <v>6</v>
      </c>
      <c r="C2163" t="s">
        <v>12</v>
      </c>
      <c r="D2163" t="s">
        <v>10</v>
      </c>
      <c r="E2163" s="5">
        <v>5</v>
      </c>
      <c r="F2163" s="5">
        <v>1.3333333333333333</v>
      </c>
      <c r="G2163" s="5">
        <v>252</v>
      </c>
      <c r="H2163" s="7">
        <v>238.66666666666666</v>
      </c>
      <c r="I2163" s="5">
        <v>238.66666666666666</v>
      </c>
    </row>
    <row r="2164" spans="2:9" x14ac:dyDescent="0.25">
      <c r="B2164" t="s">
        <v>6</v>
      </c>
      <c r="C2164" t="s">
        <v>12</v>
      </c>
      <c r="D2164" t="s">
        <v>9</v>
      </c>
      <c r="E2164" s="5">
        <v>20</v>
      </c>
      <c r="F2164" s="5">
        <v>12</v>
      </c>
      <c r="G2164" s="5">
        <v>233</v>
      </c>
      <c r="H2164" s="7">
        <v>113</v>
      </c>
      <c r="I2164" s="5">
        <v>113</v>
      </c>
    </row>
    <row r="2165" spans="2:9" x14ac:dyDescent="0.25">
      <c r="B2165" t="s">
        <v>6</v>
      </c>
      <c r="C2165" t="s">
        <v>12</v>
      </c>
      <c r="D2165" t="s">
        <v>8</v>
      </c>
      <c r="E2165" s="5">
        <v>13.333333333333332</v>
      </c>
      <c r="F2165" s="5">
        <v>3.75</v>
      </c>
      <c r="G2165" s="5">
        <v>257</v>
      </c>
      <c r="H2165" s="7">
        <v>219.5</v>
      </c>
      <c r="I2165" s="5">
        <v>219.5</v>
      </c>
    </row>
    <row r="2166" spans="2:9" x14ac:dyDescent="0.25">
      <c r="B2166" t="s">
        <v>6</v>
      </c>
      <c r="C2166" t="s">
        <v>12</v>
      </c>
      <c r="D2166" t="s">
        <v>12</v>
      </c>
      <c r="E2166" s="5">
        <v>12.5</v>
      </c>
      <c r="F2166" s="5"/>
      <c r="G2166" s="5">
        <v>260</v>
      </c>
      <c r="H2166" s="7">
        <v>260</v>
      </c>
      <c r="I2166" s="5"/>
    </row>
    <row r="2167" spans="2:9" x14ac:dyDescent="0.25">
      <c r="B2167" t="s">
        <v>6</v>
      </c>
      <c r="C2167" t="s">
        <v>12</v>
      </c>
      <c r="D2167" t="s">
        <v>11</v>
      </c>
      <c r="E2167" s="5">
        <v>10</v>
      </c>
      <c r="F2167" s="5">
        <v>8</v>
      </c>
      <c r="G2167" s="5">
        <v>255</v>
      </c>
      <c r="H2167" s="7">
        <v>175</v>
      </c>
      <c r="I2167" s="5">
        <v>175</v>
      </c>
    </row>
    <row r="2168" spans="2:9" x14ac:dyDescent="0.25">
      <c r="B2168" t="s">
        <v>6</v>
      </c>
      <c r="C2168" t="s">
        <v>12</v>
      </c>
      <c r="D2168" t="s">
        <v>2</v>
      </c>
      <c r="E2168" s="5">
        <v>12.5</v>
      </c>
      <c r="F2168" s="5">
        <v>4.6875</v>
      </c>
      <c r="G2168" s="5">
        <v>256</v>
      </c>
      <c r="H2168" s="7">
        <v>209.125</v>
      </c>
      <c r="I2168" s="5">
        <v>209.125</v>
      </c>
    </row>
    <row r="2169" spans="2:9" x14ac:dyDescent="0.25">
      <c r="B2169" t="s">
        <v>6</v>
      </c>
      <c r="C2169" t="s">
        <v>12</v>
      </c>
      <c r="D2169" t="s">
        <v>6</v>
      </c>
      <c r="E2169" s="5">
        <v>10</v>
      </c>
      <c r="F2169" s="5"/>
      <c r="G2169" s="5">
        <v>235</v>
      </c>
      <c r="H2169" s="7">
        <v>235</v>
      </c>
      <c r="I2169" s="5"/>
    </row>
    <row r="2170" spans="2:9" x14ac:dyDescent="0.25">
      <c r="B2170" t="s">
        <v>6</v>
      </c>
      <c r="C2170" t="s">
        <v>11</v>
      </c>
      <c r="D2170" t="s">
        <v>7</v>
      </c>
      <c r="E2170" s="5">
        <v>10.666666666666666</v>
      </c>
      <c r="F2170" s="5">
        <v>2.6666666666666665</v>
      </c>
      <c r="G2170" s="5">
        <v>243</v>
      </c>
      <c r="H2170" s="7">
        <v>216.33333333333334</v>
      </c>
      <c r="I2170" s="5">
        <v>216.33333333333334</v>
      </c>
    </row>
    <row r="2171" spans="2:9" x14ac:dyDescent="0.25">
      <c r="B2171" t="s">
        <v>6</v>
      </c>
      <c r="C2171" t="s">
        <v>11</v>
      </c>
      <c r="D2171" t="s">
        <v>0</v>
      </c>
      <c r="E2171" s="5">
        <v>16</v>
      </c>
      <c r="F2171" s="5">
        <v>12</v>
      </c>
      <c r="G2171" s="5">
        <v>251</v>
      </c>
      <c r="H2171" s="7">
        <v>131</v>
      </c>
      <c r="I2171" s="5">
        <v>131</v>
      </c>
    </row>
    <row r="2172" spans="2:9" x14ac:dyDescent="0.25">
      <c r="B2172" t="s">
        <v>6</v>
      </c>
      <c r="C2172" t="s">
        <v>11</v>
      </c>
      <c r="D2172" t="s">
        <v>5</v>
      </c>
      <c r="E2172" s="5">
        <v>10.666666666666666</v>
      </c>
      <c r="F2172" s="5">
        <v>2.6666666666666665</v>
      </c>
      <c r="G2172" s="5">
        <v>236</v>
      </c>
      <c r="H2172" s="7">
        <v>209.33333333333334</v>
      </c>
      <c r="I2172" s="5">
        <v>209.33333333333334</v>
      </c>
    </row>
    <row r="2173" spans="2:9" x14ac:dyDescent="0.25">
      <c r="B2173" t="s">
        <v>6</v>
      </c>
      <c r="C2173" t="s">
        <v>11</v>
      </c>
      <c r="D2173" t="s">
        <v>3</v>
      </c>
      <c r="E2173" s="5">
        <v>16</v>
      </c>
      <c r="F2173" s="5">
        <v>12</v>
      </c>
      <c r="G2173" s="5">
        <v>232</v>
      </c>
      <c r="H2173" s="7">
        <v>112</v>
      </c>
      <c r="I2173" s="5">
        <v>112</v>
      </c>
    </row>
    <row r="2174" spans="2:9" x14ac:dyDescent="0.25">
      <c r="B2174" t="s">
        <v>6</v>
      </c>
      <c r="C2174" t="s">
        <v>11</v>
      </c>
      <c r="D2174" t="s">
        <v>4</v>
      </c>
      <c r="E2174" s="5">
        <v>10.666666666666666</v>
      </c>
      <c r="F2174" s="5">
        <v>2.6666666666666665</v>
      </c>
      <c r="G2174" s="5">
        <v>255</v>
      </c>
      <c r="H2174" s="7">
        <v>228.33333333333334</v>
      </c>
      <c r="I2174" s="5">
        <v>228.33333333333334</v>
      </c>
    </row>
    <row r="2175" spans="2:9" x14ac:dyDescent="0.25">
      <c r="B2175" t="s">
        <v>6</v>
      </c>
      <c r="C2175" t="s">
        <v>11</v>
      </c>
      <c r="D2175" t="s">
        <v>1</v>
      </c>
      <c r="E2175" s="5">
        <v>8</v>
      </c>
      <c r="F2175" s="5">
        <v>8</v>
      </c>
      <c r="G2175" s="5">
        <v>255</v>
      </c>
      <c r="H2175" s="7">
        <v>175</v>
      </c>
      <c r="I2175" s="5">
        <v>175</v>
      </c>
    </row>
    <row r="2176" spans="2:9" x14ac:dyDescent="0.25">
      <c r="B2176" t="s">
        <v>6</v>
      </c>
      <c r="C2176" t="s">
        <v>11</v>
      </c>
      <c r="D2176" t="s">
        <v>10</v>
      </c>
      <c r="E2176" s="5">
        <v>4</v>
      </c>
      <c r="F2176" s="5">
        <v>1.1428571428571428</v>
      </c>
      <c r="G2176" s="5">
        <v>247</v>
      </c>
      <c r="H2176" s="7">
        <v>235.57142857142858</v>
      </c>
      <c r="I2176" s="5">
        <v>235.57142857142858</v>
      </c>
    </row>
    <row r="2177" spans="2:9" x14ac:dyDescent="0.25">
      <c r="B2177" t="s">
        <v>6</v>
      </c>
      <c r="C2177" t="s">
        <v>11</v>
      </c>
      <c r="D2177" t="s">
        <v>9</v>
      </c>
      <c r="E2177" s="5">
        <v>16</v>
      </c>
      <c r="F2177" s="5">
        <v>12</v>
      </c>
      <c r="G2177" s="5">
        <v>228</v>
      </c>
      <c r="H2177" s="7">
        <v>108</v>
      </c>
      <c r="I2177" s="5">
        <v>108</v>
      </c>
    </row>
    <row r="2178" spans="2:9" x14ac:dyDescent="0.25">
      <c r="B2178" t="s">
        <v>6</v>
      </c>
      <c r="C2178" t="s">
        <v>11</v>
      </c>
      <c r="D2178" t="s">
        <v>8</v>
      </c>
      <c r="E2178" s="5">
        <v>10.666666666666666</v>
      </c>
      <c r="F2178" s="5">
        <v>2.6666666666666665</v>
      </c>
      <c r="G2178" s="5">
        <v>252</v>
      </c>
      <c r="H2178" s="7">
        <v>225.33333333333334</v>
      </c>
      <c r="I2178" s="5">
        <v>225.33333333333334</v>
      </c>
    </row>
    <row r="2179" spans="2:9" x14ac:dyDescent="0.25">
      <c r="B2179" t="s">
        <v>6</v>
      </c>
      <c r="C2179" t="s">
        <v>11</v>
      </c>
      <c r="D2179" t="s">
        <v>12</v>
      </c>
      <c r="E2179" s="5">
        <v>10</v>
      </c>
      <c r="F2179" s="5">
        <v>8</v>
      </c>
      <c r="G2179" s="5">
        <v>255</v>
      </c>
      <c r="H2179" s="7">
        <v>175</v>
      </c>
      <c r="I2179" s="5">
        <v>175</v>
      </c>
    </row>
    <row r="2180" spans="2:9" x14ac:dyDescent="0.25">
      <c r="B2180" t="s">
        <v>6</v>
      </c>
      <c r="C2180" t="s">
        <v>11</v>
      </c>
      <c r="D2180" t="s">
        <v>11</v>
      </c>
      <c r="E2180" s="5">
        <v>8</v>
      </c>
      <c r="F2180" s="5"/>
      <c r="G2180" s="5">
        <v>250</v>
      </c>
      <c r="H2180" s="7">
        <v>250</v>
      </c>
      <c r="I2180" s="5"/>
    </row>
    <row r="2181" spans="2:9" x14ac:dyDescent="0.25">
      <c r="B2181" t="s">
        <v>6</v>
      </c>
      <c r="C2181" t="s">
        <v>11</v>
      </c>
      <c r="D2181" t="s">
        <v>2</v>
      </c>
      <c r="E2181" s="5">
        <v>10</v>
      </c>
      <c r="F2181" s="5">
        <v>1.40625</v>
      </c>
      <c r="G2181" s="5">
        <v>251</v>
      </c>
      <c r="H2181" s="7">
        <v>236.9375</v>
      </c>
      <c r="I2181" s="5">
        <v>236.9375</v>
      </c>
    </row>
    <row r="2182" spans="2:9" x14ac:dyDescent="0.25">
      <c r="B2182" t="s">
        <v>6</v>
      </c>
      <c r="C2182" t="s">
        <v>11</v>
      </c>
      <c r="D2182" t="s">
        <v>6</v>
      </c>
      <c r="E2182" s="5">
        <v>8</v>
      </c>
      <c r="F2182" s="5"/>
      <c r="G2182" s="5">
        <v>230</v>
      </c>
      <c r="H2182" s="7">
        <v>230</v>
      </c>
      <c r="I2182" s="5"/>
    </row>
    <row r="2183" spans="2:9" x14ac:dyDescent="0.25">
      <c r="B2183" t="s">
        <v>6</v>
      </c>
      <c r="C2183" t="s">
        <v>2</v>
      </c>
      <c r="D2183" t="s">
        <v>7</v>
      </c>
      <c r="E2183" s="5">
        <v>13.333333333333332</v>
      </c>
      <c r="F2183" s="5">
        <v>2.5</v>
      </c>
      <c r="G2183" s="5">
        <v>244</v>
      </c>
      <c r="H2183" s="7">
        <v>219</v>
      </c>
      <c r="I2183" s="5">
        <v>219</v>
      </c>
    </row>
    <row r="2184" spans="2:9" x14ac:dyDescent="0.25">
      <c r="B2184" t="s">
        <v>6</v>
      </c>
      <c r="C2184" t="s">
        <v>2</v>
      </c>
      <c r="D2184" t="s">
        <v>0</v>
      </c>
      <c r="E2184" s="5">
        <v>20</v>
      </c>
      <c r="F2184" s="5">
        <v>5.333333333333333</v>
      </c>
      <c r="G2184" s="5">
        <v>252</v>
      </c>
      <c r="H2184" s="7">
        <v>198.66666666666669</v>
      </c>
      <c r="I2184" s="5">
        <v>198.66666666666669</v>
      </c>
    </row>
    <row r="2185" spans="2:9" x14ac:dyDescent="0.25">
      <c r="B2185" t="s">
        <v>6</v>
      </c>
      <c r="C2185" t="s">
        <v>2</v>
      </c>
      <c r="D2185" t="s">
        <v>5</v>
      </c>
      <c r="E2185" s="5">
        <v>13.333333333333332</v>
      </c>
      <c r="F2185" s="5">
        <v>2.5</v>
      </c>
      <c r="G2185" s="5">
        <v>237</v>
      </c>
      <c r="H2185" s="7">
        <v>212</v>
      </c>
      <c r="I2185" s="5">
        <v>212</v>
      </c>
    </row>
    <row r="2186" spans="2:9" x14ac:dyDescent="0.25">
      <c r="B2186" t="s">
        <v>6</v>
      </c>
      <c r="C2186" t="s">
        <v>2</v>
      </c>
      <c r="D2186" t="s">
        <v>3</v>
      </c>
      <c r="E2186" s="5">
        <v>20</v>
      </c>
      <c r="F2186" s="5">
        <v>5.333333333333333</v>
      </c>
      <c r="G2186" s="5">
        <v>233</v>
      </c>
      <c r="H2186" s="7">
        <v>179.66666666666669</v>
      </c>
      <c r="I2186" s="5">
        <v>179.66666666666669</v>
      </c>
    </row>
    <row r="2187" spans="2:9" x14ac:dyDescent="0.25">
      <c r="B2187" t="s">
        <v>6</v>
      </c>
      <c r="C2187" t="s">
        <v>2</v>
      </c>
      <c r="D2187" t="s">
        <v>4</v>
      </c>
      <c r="E2187" s="5">
        <v>13.333333333333332</v>
      </c>
      <c r="F2187" s="5">
        <v>4.6875</v>
      </c>
      <c r="G2187" s="5">
        <v>256</v>
      </c>
      <c r="H2187" s="7">
        <v>209.125</v>
      </c>
      <c r="I2187" s="5">
        <v>209.125</v>
      </c>
    </row>
    <row r="2188" spans="2:9" x14ac:dyDescent="0.25">
      <c r="B2188" t="s">
        <v>6</v>
      </c>
      <c r="C2188" t="s">
        <v>2</v>
      </c>
      <c r="D2188" t="s">
        <v>1</v>
      </c>
      <c r="E2188" s="5">
        <v>10</v>
      </c>
      <c r="F2188" s="5">
        <v>1.40625</v>
      </c>
      <c r="G2188" s="5">
        <v>256</v>
      </c>
      <c r="H2188" s="7">
        <v>241.9375</v>
      </c>
      <c r="I2188" s="5">
        <v>241.9375</v>
      </c>
    </row>
    <row r="2189" spans="2:9" x14ac:dyDescent="0.25">
      <c r="B2189" t="s">
        <v>6</v>
      </c>
      <c r="C2189" t="s">
        <v>2</v>
      </c>
      <c r="D2189" t="s">
        <v>10</v>
      </c>
      <c r="E2189" s="5">
        <v>5</v>
      </c>
      <c r="F2189" s="5">
        <v>1.3333333333333333</v>
      </c>
      <c r="G2189" s="5">
        <v>248</v>
      </c>
      <c r="H2189" s="7">
        <v>234.66666666666666</v>
      </c>
      <c r="I2189" s="5">
        <v>234.66666666666666</v>
      </c>
    </row>
    <row r="2190" spans="2:9" x14ac:dyDescent="0.25">
      <c r="B2190" t="s">
        <v>6</v>
      </c>
      <c r="C2190" t="s">
        <v>2</v>
      </c>
      <c r="D2190" t="s">
        <v>9</v>
      </c>
      <c r="E2190" s="5">
        <v>20</v>
      </c>
      <c r="F2190" s="5">
        <v>5.333333333333333</v>
      </c>
      <c r="G2190" s="5">
        <v>229</v>
      </c>
      <c r="H2190" s="7">
        <v>175.66666666666669</v>
      </c>
      <c r="I2190" s="5">
        <v>175.66666666666669</v>
      </c>
    </row>
    <row r="2191" spans="2:9" x14ac:dyDescent="0.25">
      <c r="B2191" t="s">
        <v>6</v>
      </c>
      <c r="C2191" t="s">
        <v>2</v>
      </c>
      <c r="D2191" t="s">
        <v>8</v>
      </c>
      <c r="E2191" s="5">
        <v>13.333333333333332</v>
      </c>
      <c r="F2191" s="5">
        <v>3.75</v>
      </c>
      <c r="G2191" s="5">
        <v>253</v>
      </c>
      <c r="H2191" s="7">
        <v>215.5</v>
      </c>
      <c r="I2191" s="5">
        <v>215.5</v>
      </c>
    </row>
    <row r="2192" spans="2:9" x14ac:dyDescent="0.25">
      <c r="B2192" t="s">
        <v>6</v>
      </c>
      <c r="C2192" t="s">
        <v>2</v>
      </c>
      <c r="D2192" t="s">
        <v>12</v>
      </c>
      <c r="E2192" s="5">
        <v>12.5</v>
      </c>
      <c r="F2192" s="5">
        <v>4.6875</v>
      </c>
      <c r="G2192" s="5">
        <v>256</v>
      </c>
      <c r="H2192" s="7">
        <v>209.125</v>
      </c>
      <c r="I2192" s="5">
        <v>209.125</v>
      </c>
    </row>
    <row r="2193" spans="2:9" x14ac:dyDescent="0.25">
      <c r="B2193" t="s">
        <v>6</v>
      </c>
      <c r="C2193" t="s">
        <v>2</v>
      </c>
      <c r="D2193" t="s">
        <v>11</v>
      </c>
      <c r="E2193" s="5">
        <v>10</v>
      </c>
      <c r="F2193" s="5">
        <v>1.40625</v>
      </c>
      <c r="G2193" s="5">
        <v>251</v>
      </c>
      <c r="H2193" s="7">
        <v>236.9375</v>
      </c>
      <c r="I2193" s="5">
        <v>236.9375</v>
      </c>
    </row>
    <row r="2194" spans="2:9" x14ac:dyDescent="0.25">
      <c r="B2194" t="s">
        <v>6</v>
      </c>
      <c r="C2194" t="s">
        <v>2</v>
      </c>
      <c r="D2194" t="s">
        <v>2</v>
      </c>
      <c r="E2194" s="5">
        <v>12.5</v>
      </c>
      <c r="F2194" s="5"/>
      <c r="G2194" s="5">
        <v>252</v>
      </c>
      <c r="H2194" s="7">
        <v>252</v>
      </c>
      <c r="I2194" s="5"/>
    </row>
    <row r="2195" spans="2:9" x14ac:dyDescent="0.25">
      <c r="B2195" t="s">
        <v>6</v>
      </c>
      <c r="C2195" t="s">
        <v>2</v>
      </c>
      <c r="D2195" t="s">
        <v>6</v>
      </c>
      <c r="E2195" s="5">
        <v>10</v>
      </c>
      <c r="F2195" s="5"/>
      <c r="G2195" s="5">
        <v>231</v>
      </c>
      <c r="H2195" s="7">
        <v>231</v>
      </c>
      <c r="I2195" s="5"/>
    </row>
    <row r="2196" spans="2:9" x14ac:dyDescent="0.25">
      <c r="B2196" t="s">
        <v>6</v>
      </c>
      <c r="C2196" t="s">
        <v>6</v>
      </c>
      <c r="D2196" t="s">
        <v>7</v>
      </c>
      <c r="E2196" s="5">
        <v>10.666666666666666</v>
      </c>
      <c r="F2196" s="5"/>
      <c r="G2196" s="5">
        <v>223</v>
      </c>
      <c r="H2196" s="7">
        <v>223</v>
      </c>
      <c r="I2196" s="5"/>
    </row>
    <row r="2197" spans="2:9" x14ac:dyDescent="0.25">
      <c r="B2197" t="s">
        <v>6</v>
      </c>
      <c r="C2197" t="s">
        <v>6</v>
      </c>
      <c r="D2197" t="s">
        <v>0</v>
      </c>
      <c r="E2197" s="5">
        <v>16</v>
      </c>
      <c r="F2197" s="5"/>
      <c r="G2197" s="5">
        <v>231</v>
      </c>
      <c r="H2197" s="7">
        <v>231</v>
      </c>
      <c r="I2197" s="5"/>
    </row>
    <row r="2198" spans="2:9" x14ac:dyDescent="0.25">
      <c r="B2198" t="s">
        <v>6</v>
      </c>
      <c r="C2198" t="s">
        <v>6</v>
      </c>
      <c r="D2198" t="s">
        <v>5</v>
      </c>
      <c r="E2198" s="5">
        <v>10.666666666666666</v>
      </c>
      <c r="F2198" s="5"/>
      <c r="G2198" s="5">
        <v>216</v>
      </c>
      <c r="H2198" s="7">
        <v>216</v>
      </c>
      <c r="I2198" s="5"/>
    </row>
    <row r="2199" spans="2:9" x14ac:dyDescent="0.25">
      <c r="B2199" t="s">
        <v>6</v>
      </c>
      <c r="C2199" t="s">
        <v>6</v>
      </c>
      <c r="D2199" t="s">
        <v>3</v>
      </c>
      <c r="E2199" s="5">
        <v>16</v>
      </c>
      <c r="F2199" s="5"/>
      <c r="G2199" s="5">
        <v>212</v>
      </c>
      <c r="H2199" s="7">
        <v>212</v>
      </c>
      <c r="I2199" s="5"/>
    </row>
    <row r="2200" spans="2:9" x14ac:dyDescent="0.25">
      <c r="B2200" t="s">
        <v>6</v>
      </c>
      <c r="C2200" t="s">
        <v>6</v>
      </c>
      <c r="D2200" t="s">
        <v>4</v>
      </c>
      <c r="E2200" s="5">
        <v>10.666666666666666</v>
      </c>
      <c r="F2200" s="5"/>
      <c r="G2200" s="5">
        <v>235</v>
      </c>
      <c r="H2200" s="7">
        <v>235</v>
      </c>
      <c r="I2200" s="5"/>
    </row>
    <row r="2201" spans="2:9" x14ac:dyDescent="0.25">
      <c r="B2201" t="s">
        <v>6</v>
      </c>
      <c r="C2201" t="s">
        <v>6</v>
      </c>
      <c r="D2201" t="s">
        <v>1</v>
      </c>
      <c r="E2201" s="5">
        <v>8</v>
      </c>
      <c r="F2201" s="5"/>
      <c r="G2201" s="5">
        <v>235</v>
      </c>
      <c r="H2201" s="7">
        <v>235</v>
      </c>
      <c r="I2201" s="5"/>
    </row>
    <row r="2202" spans="2:9" x14ac:dyDescent="0.25">
      <c r="B2202" t="s">
        <v>6</v>
      </c>
      <c r="C2202" t="s">
        <v>6</v>
      </c>
      <c r="D2202" t="s">
        <v>10</v>
      </c>
      <c r="E2202" s="5">
        <v>4</v>
      </c>
      <c r="F2202" s="5"/>
      <c r="G2202" s="5">
        <v>227</v>
      </c>
      <c r="H2202" s="7">
        <v>227</v>
      </c>
      <c r="I2202" s="5"/>
    </row>
    <row r="2203" spans="2:9" x14ac:dyDescent="0.25">
      <c r="B2203" t="s">
        <v>6</v>
      </c>
      <c r="C2203" t="s">
        <v>6</v>
      </c>
      <c r="D2203" t="s">
        <v>9</v>
      </c>
      <c r="E2203" s="5">
        <v>16</v>
      </c>
      <c r="F2203" s="5"/>
      <c r="G2203" s="5">
        <v>208</v>
      </c>
      <c r="H2203" s="7">
        <v>208</v>
      </c>
      <c r="I2203" s="5"/>
    </row>
    <row r="2204" spans="2:9" x14ac:dyDescent="0.25">
      <c r="B2204" t="s">
        <v>6</v>
      </c>
      <c r="C2204" t="s">
        <v>6</v>
      </c>
      <c r="D2204" t="s">
        <v>8</v>
      </c>
      <c r="E2204" s="5">
        <v>10.666666666666666</v>
      </c>
      <c r="F2204" s="5"/>
      <c r="G2204" s="5">
        <v>232</v>
      </c>
      <c r="H2204" s="7">
        <v>232</v>
      </c>
      <c r="I2204" s="5"/>
    </row>
    <row r="2205" spans="2:9" x14ac:dyDescent="0.25">
      <c r="B2205" t="s">
        <v>6</v>
      </c>
      <c r="C2205" t="s">
        <v>6</v>
      </c>
      <c r="D2205" t="s">
        <v>12</v>
      </c>
      <c r="E2205" s="5">
        <v>10</v>
      </c>
      <c r="F2205" s="5"/>
      <c r="G2205" s="5">
        <v>235</v>
      </c>
      <c r="H2205" s="7">
        <v>235</v>
      </c>
      <c r="I2205" s="5"/>
    </row>
    <row r="2206" spans="2:9" x14ac:dyDescent="0.25">
      <c r="B2206" t="s">
        <v>6</v>
      </c>
      <c r="C2206" t="s">
        <v>6</v>
      </c>
      <c r="D2206" t="s">
        <v>11</v>
      </c>
      <c r="E2206" s="5">
        <v>8</v>
      </c>
      <c r="F2206" s="5"/>
      <c r="G2206" s="5">
        <v>230</v>
      </c>
      <c r="H2206" s="7">
        <v>230</v>
      </c>
      <c r="I2206" s="5"/>
    </row>
    <row r="2207" spans="2:9" x14ac:dyDescent="0.25">
      <c r="B2207" t="s">
        <v>6</v>
      </c>
      <c r="C2207" t="s">
        <v>6</v>
      </c>
      <c r="D2207" t="s">
        <v>2</v>
      </c>
      <c r="E2207" s="5">
        <v>10</v>
      </c>
      <c r="F2207" s="5"/>
      <c r="G2207" s="5">
        <v>231</v>
      </c>
      <c r="H2207" s="7">
        <v>231</v>
      </c>
      <c r="I2207" s="5"/>
    </row>
    <row r="2208" spans="2:9" x14ac:dyDescent="0.25">
      <c r="B2208" t="s">
        <v>6</v>
      </c>
      <c r="C2208" t="s">
        <v>6</v>
      </c>
      <c r="D2208" t="s">
        <v>6</v>
      </c>
      <c r="E2208" s="5">
        <v>8</v>
      </c>
      <c r="F2208" s="5"/>
      <c r="G2208" s="5">
        <v>210</v>
      </c>
      <c r="H2208" s="7">
        <v>210</v>
      </c>
      <c r="I2208" s="5"/>
    </row>
  </sheetData>
  <conditionalFormatting pivot="1" sqref="I12:I2208">
    <cfRule type="colorScale" priority="1">
      <colorScale>
        <cfvo type="min"/>
        <cfvo type="percentile" val="99"/>
        <cfvo type="max"/>
        <color rgb="FFF8696B"/>
        <color rgb="FFFFEB84"/>
        <color rgb="FF63BE7B"/>
      </colorScale>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U47"/>
  <sheetViews>
    <sheetView topLeftCell="C1" workbookViewId="0">
      <selection activeCell="N5" sqref="N5"/>
    </sheetView>
  </sheetViews>
  <sheetFormatPr defaultRowHeight="15" x14ac:dyDescent="0.25"/>
  <cols>
    <col min="6" max="6" width="14.85546875" bestFit="1" customWidth="1"/>
    <col min="7" max="8" width="12.140625" customWidth="1"/>
    <col min="9" max="9" width="13.85546875" bestFit="1" customWidth="1"/>
    <col min="12" max="12" width="13.85546875" bestFit="1" customWidth="1"/>
    <col min="13" max="13" width="11.5703125" customWidth="1"/>
    <col min="17" max="17" width="11" customWidth="1"/>
  </cols>
  <sheetData>
    <row r="2" spans="6:21" x14ac:dyDescent="0.25">
      <c r="F2" t="s">
        <v>13</v>
      </c>
      <c r="G2" t="s">
        <v>14</v>
      </c>
      <c r="K2" t="s">
        <v>21</v>
      </c>
      <c r="L2" t="s">
        <v>17</v>
      </c>
      <c r="M2" t="s">
        <v>18</v>
      </c>
      <c r="N2" t="s">
        <v>19</v>
      </c>
      <c r="O2" t="s">
        <v>20</v>
      </c>
      <c r="P2" t="s">
        <v>48</v>
      </c>
      <c r="Q2" t="s">
        <v>49</v>
      </c>
    </row>
    <row r="3" spans="6:21" x14ac:dyDescent="0.25">
      <c r="F3" t="s">
        <v>0</v>
      </c>
      <c r="G3">
        <v>91</v>
      </c>
      <c r="K3" t="s">
        <v>17</v>
      </c>
      <c r="L3">
        <v>0.16666666666666666</v>
      </c>
      <c r="M3">
        <v>2.6666666666666665</v>
      </c>
      <c r="N3">
        <v>1.3333333333333333</v>
      </c>
      <c r="O3">
        <v>0.25</v>
      </c>
      <c r="P3" s="5">
        <v>0.66666666666666663</v>
      </c>
      <c r="Q3" s="5">
        <v>1.75</v>
      </c>
      <c r="R3">
        <f t="shared" ref="R3:U6" si="0">L3/3</f>
        <v>5.5555555555555552E-2</v>
      </c>
      <c r="S3">
        <f t="shared" si="0"/>
        <v>0.88888888888888884</v>
      </c>
      <c r="T3">
        <f t="shared" si="0"/>
        <v>0.44444444444444442</v>
      </c>
      <c r="U3">
        <f t="shared" si="0"/>
        <v>8.3333333333333329E-2</v>
      </c>
    </row>
    <row r="4" spans="6:21" x14ac:dyDescent="0.25">
      <c r="F4" t="s">
        <v>1</v>
      </c>
      <c r="G4">
        <v>95</v>
      </c>
      <c r="K4" t="s">
        <v>18</v>
      </c>
      <c r="L4">
        <v>1.3333333333333333</v>
      </c>
      <c r="M4">
        <v>0.5</v>
      </c>
      <c r="N4">
        <v>2.5</v>
      </c>
      <c r="O4">
        <v>1.3333333333333333</v>
      </c>
      <c r="P4" s="5">
        <v>0.14285714285714285</v>
      </c>
      <c r="Q4" s="5">
        <v>0.2</v>
      </c>
      <c r="R4">
        <f t="shared" si="0"/>
        <v>0.44444444444444442</v>
      </c>
      <c r="S4">
        <f t="shared" si="0"/>
        <v>0.16666666666666666</v>
      </c>
      <c r="T4">
        <f t="shared" si="0"/>
        <v>0.83333333333333337</v>
      </c>
      <c r="U4">
        <f t="shared" si="0"/>
        <v>0.44444444444444442</v>
      </c>
    </row>
    <row r="5" spans="6:21" x14ac:dyDescent="0.25">
      <c r="F5" t="s">
        <v>2</v>
      </c>
      <c r="G5">
        <v>91</v>
      </c>
      <c r="K5" t="s">
        <v>19</v>
      </c>
      <c r="L5">
        <v>4</v>
      </c>
      <c r="M5">
        <v>0.625</v>
      </c>
      <c r="N5">
        <v>1</v>
      </c>
      <c r="O5">
        <v>0.4</v>
      </c>
      <c r="P5" s="5">
        <v>3</v>
      </c>
      <c r="Q5" s="5">
        <v>0.4</v>
      </c>
      <c r="R5">
        <f t="shared" si="0"/>
        <v>1.3333333333333333</v>
      </c>
      <c r="S5">
        <f t="shared" si="0"/>
        <v>0.20833333333333334</v>
      </c>
      <c r="T5">
        <f t="shared" si="0"/>
        <v>0.33333333333333331</v>
      </c>
      <c r="U5">
        <f t="shared" si="0"/>
        <v>0.13333333333333333</v>
      </c>
    </row>
    <row r="6" spans="6:21" x14ac:dyDescent="0.25">
      <c r="F6" t="s">
        <v>6</v>
      </c>
      <c r="G6">
        <v>70</v>
      </c>
      <c r="K6" t="s">
        <v>20</v>
      </c>
      <c r="L6">
        <v>1</v>
      </c>
      <c r="M6">
        <v>0.5</v>
      </c>
      <c r="N6">
        <v>0.2857142857142857</v>
      </c>
      <c r="O6">
        <v>0.375</v>
      </c>
      <c r="P6" s="5">
        <v>0.2857142857142857</v>
      </c>
      <c r="Q6" s="5">
        <v>1</v>
      </c>
      <c r="R6">
        <f t="shared" si="0"/>
        <v>0.33333333333333331</v>
      </c>
      <c r="S6">
        <f t="shared" si="0"/>
        <v>0.16666666666666666</v>
      </c>
      <c r="T6">
        <f t="shared" si="0"/>
        <v>9.5238095238095233E-2</v>
      </c>
      <c r="U6">
        <f t="shared" si="0"/>
        <v>0.125</v>
      </c>
    </row>
    <row r="7" spans="6:21" x14ac:dyDescent="0.25">
      <c r="F7" t="s">
        <v>3</v>
      </c>
      <c r="G7">
        <v>72</v>
      </c>
      <c r="K7" t="s">
        <v>48</v>
      </c>
      <c r="L7">
        <v>0.66666666666666663</v>
      </c>
      <c r="M7" s="5">
        <v>1.75</v>
      </c>
      <c r="N7" s="5">
        <v>2</v>
      </c>
      <c r="O7" s="5">
        <v>0.5714285714285714</v>
      </c>
      <c r="P7" s="5">
        <v>0.5</v>
      </c>
      <c r="Q7" s="5">
        <v>0.14285714285714285</v>
      </c>
    </row>
    <row r="8" spans="6:21" x14ac:dyDescent="0.25">
      <c r="F8" t="s">
        <v>4</v>
      </c>
      <c r="G8">
        <v>95</v>
      </c>
      <c r="K8" t="s">
        <v>49</v>
      </c>
      <c r="L8">
        <v>0.33333333333333331</v>
      </c>
      <c r="M8" s="5">
        <v>0.33333333333333331</v>
      </c>
      <c r="N8" s="5">
        <v>0.75</v>
      </c>
      <c r="O8" s="5">
        <v>0.7142857142857143</v>
      </c>
      <c r="P8" s="5">
        <v>2</v>
      </c>
      <c r="Q8" s="5">
        <v>0.5</v>
      </c>
    </row>
    <row r="9" spans="6:21" x14ac:dyDescent="0.25">
      <c r="F9" t="s">
        <v>5</v>
      </c>
      <c r="G9">
        <v>76</v>
      </c>
      <c r="T9" t="s">
        <v>47</v>
      </c>
    </row>
    <row r="10" spans="6:21" x14ac:dyDescent="0.25">
      <c r="F10" t="s">
        <v>7</v>
      </c>
      <c r="G10">
        <v>83</v>
      </c>
    </row>
    <row r="11" spans="6:21" x14ac:dyDescent="0.25">
      <c r="F11" t="s">
        <v>8</v>
      </c>
      <c r="G11">
        <v>92</v>
      </c>
    </row>
    <row r="12" spans="6:21" x14ac:dyDescent="0.25">
      <c r="F12" t="s">
        <v>9</v>
      </c>
      <c r="G12">
        <v>68</v>
      </c>
    </row>
    <row r="13" spans="6:21" x14ac:dyDescent="0.25">
      <c r="F13" t="s">
        <v>10</v>
      </c>
      <c r="G13">
        <v>87</v>
      </c>
    </row>
    <row r="14" spans="6:21" x14ac:dyDescent="0.25">
      <c r="F14" t="s">
        <v>11</v>
      </c>
      <c r="G14">
        <v>90</v>
      </c>
    </row>
    <row r="15" spans="6:21" x14ac:dyDescent="0.25">
      <c r="F15" t="s">
        <v>12</v>
      </c>
      <c r="G15">
        <v>95</v>
      </c>
    </row>
    <row r="17" spans="6:17" x14ac:dyDescent="0.25">
      <c r="L17" t="s">
        <v>13</v>
      </c>
      <c r="M17" t="s">
        <v>15</v>
      </c>
      <c r="N17" t="s">
        <v>16</v>
      </c>
      <c r="Q17" s="7" t="s">
        <v>32</v>
      </c>
    </row>
    <row r="18" spans="6:17" x14ac:dyDescent="0.25">
      <c r="F18" t="s">
        <v>13</v>
      </c>
      <c r="G18" t="s">
        <v>46</v>
      </c>
      <c r="I18" t="s">
        <v>13</v>
      </c>
      <c r="J18" t="s">
        <v>46</v>
      </c>
      <c r="L18" t="s">
        <v>0</v>
      </c>
      <c r="M18" t="s">
        <v>20</v>
      </c>
      <c r="N18" t="s">
        <v>19</v>
      </c>
      <c r="Q18" s="5">
        <v>10</v>
      </c>
    </row>
    <row r="19" spans="6:17" x14ac:dyDescent="0.25">
      <c r="F19" t="s">
        <v>0</v>
      </c>
      <c r="G19" t="s">
        <v>33</v>
      </c>
      <c r="I19" t="s">
        <v>0</v>
      </c>
      <c r="J19" t="s">
        <v>33</v>
      </c>
      <c r="L19" t="s">
        <v>1</v>
      </c>
      <c r="M19" t="s">
        <v>49</v>
      </c>
      <c r="N19" t="s">
        <v>20</v>
      </c>
      <c r="Q19" s="5">
        <v>20</v>
      </c>
    </row>
    <row r="20" spans="6:17" x14ac:dyDescent="0.25">
      <c r="F20" t="s">
        <v>1</v>
      </c>
      <c r="G20" t="s">
        <v>34</v>
      </c>
      <c r="I20" t="s">
        <v>1</v>
      </c>
      <c r="J20" t="s">
        <v>34</v>
      </c>
      <c r="L20" t="s">
        <v>2</v>
      </c>
      <c r="M20" t="s">
        <v>20</v>
      </c>
      <c r="N20" t="s">
        <v>18</v>
      </c>
      <c r="Q20" s="5">
        <v>50</v>
      </c>
    </row>
    <row r="21" spans="6:17" x14ac:dyDescent="0.25">
      <c r="F21" t="s">
        <v>2</v>
      </c>
      <c r="G21" t="s">
        <v>35</v>
      </c>
      <c r="I21" t="s">
        <v>2</v>
      </c>
      <c r="J21" t="s">
        <v>35</v>
      </c>
      <c r="L21" t="s">
        <v>6</v>
      </c>
      <c r="M21" t="s">
        <v>49</v>
      </c>
      <c r="N21" t="s">
        <v>20</v>
      </c>
      <c r="Q21" s="5">
        <v>75</v>
      </c>
    </row>
    <row r="22" spans="6:17" x14ac:dyDescent="0.25">
      <c r="F22" t="s">
        <v>6</v>
      </c>
      <c r="G22" t="s">
        <v>36</v>
      </c>
      <c r="I22" t="s">
        <v>6</v>
      </c>
      <c r="J22" t="s">
        <v>36</v>
      </c>
      <c r="L22" t="s">
        <v>3</v>
      </c>
      <c r="M22" t="s">
        <v>19</v>
      </c>
      <c r="N22" t="s">
        <v>18</v>
      </c>
      <c r="Q22" s="5">
        <v>100</v>
      </c>
    </row>
    <row r="23" spans="6:17" x14ac:dyDescent="0.25">
      <c r="F23" t="s">
        <v>3</v>
      </c>
      <c r="G23" t="s">
        <v>37</v>
      </c>
      <c r="I23" t="s">
        <v>3</v>
      </c>
      <c r="J23" t="s">
        <v>37</v>
      </c>
      <c r="L23" t="s">
        <v>4</v>
      </c>
      <c r="M23" t="s">
        <v>18</v>
      </c>
      <c r="N23" t="s">
        <v>17</v>
      </c>
    </row>
    <row r="24" spans="6:17" x14ac:dyDescent="0.25">
      <c r="F24" t="s">
        <v>4</v>
      </c>
      <c r="G24" t="s">
        <v>38</v>
      </c>
      <c r="I24" t="s">
        <v>4</v>
      </c>
      <c r="J24" t="s">
        <v>38</v>
      </c>
      <c r="L24" t="s">
        <v>5</v>
      </c>
      <c r="M24" t="s">
        <v>17</v>
      </c>
      <c r="N24" t="s">
        <v>20</v>
      </c>
    </row>
    <row r="25" spans="6:17" x14ac:dyDescent="0.25">
      <c r="F25" t="s">
        <v>5</v>
      </c>
      <c r="G25" t="s">
        <v>39</v>
      </c>
      <c r="I25" t="s">
        <v>5</v>
      </c>
      <c r="J25" t="s">
        <v>39</v>
      </c>
      <c r="L25" t="s">
        <v>7</v>
      </c>
      <c r="M25" t="s">
        <v>17</v>
      </c>
      <c r="N25" t="s">
        <v>20</v>
      </c>
    </row>
    <row r="26" spans="6:17" x14ac:dyDescent="0.25">
      <c r="F26" t="s">
        <v>7</v>
      </c>
      <c r="G26" t="s">
        <v>40</v>
      </c>
      <c r="I26" t="s">
        <v>7</v>
      </c>
      <c r="J26" t="s">
        <v>40</v>
      </c>
      <c r="L26" t="s">
        <v>8</v>
      </c>
      <c r="M26" t="s">
        <v>48</v>
      </c>
      <c r="N26" t="s">
        <v>17</v>
      </c>
    </row>
    <row r="27" spans="6:17" x14ac:dyDescent="0.25">
      <c r="F27" t="s">
        <v>8</v>
      </c>
      <c r="G27" t="s">
        <v>41</v>
      </c>
      <c r="I27" t="s">
        <v>8</v>
      </c>
      <c r="J27" t="s">
        <v>41</v>
      </c>
      <c r="L27" t="s">
        <v>9</v>
      </c>
      <c r="M27" t="s">
        <v>19</v>
      </c>
      <c r="N27" t="s">
        <v>19</v>
      </c>
      <c r="Q27" t="s">
        <v>47</v>
      </c>
    </row>
    <row r="28" spans="6:17" x14ac:dyDescent="0.25">
      <c r="F28" t="s">
        <v>9</v>
      </c>
      <c r="G28" t="s">
        <v>42</v>
      </c>
      <c r="I28" t="s">
        <v>9</v>
      </c>
      <c r="J28" t="s">
        <v>42</v>
      </c>
      <c r="L28" t="s">
        <v>10</v>
      </c>
      <c r="M28" t="s">
        <v>20</v>
      </c>
      <c r="N28" t="s">
        <v>20</v>
      </c>
    </row>
    <row r="29" spans="6:17" x14ac:dyDescent="0.25">
      <c r="F29" t="s">
        <v>10</v>
      </c>
      <c r="G29" t="s">
        <v>43</v>
      </c>
      <c r="I29" t="s">
        <v>10</v>
      </c>
      <c r="J29" t="s">
        <v>43</v>
      </c>
      <c r="L29" t="s">
        <v>11</v>
      </c>
      <c r="M29" t="s">
        <v>49</v>
      </c>
      <c r="N29" t="s">
        <v>49</v>
      </c>
    </row>
    <row r="30" spans="6:17" x14ac:dyDescent="0.25">
      <c r="F30" t="s">
        <v>11</v>
      </c>
      <c r="G30" t="s">
        <v>44</v>
      </c>
      <c r="I30" t="s">
        <v>11</v>
      </c>
      <c r="J30" t="s">
        <v>44</v>
      </c>
      <c r="L30" t="s">
        <v>12</v>
      </c>
      <c r="M30" t="s">
        <v>18</v>
      </c>
      <c r="N30" t="s">
        <v>49</v>
      </c>
    </row>
    <row r="31" spans="6:17" x14ac:dyDescent="0.25">
      <c r="F31" t="s">
        <v>12</v>
      </c>
      <c r="G31" t="s">
        <v>45</v>
      </c>
      <c r="I31" t="s">
        <v>12</v>
      </c>
      <c r="J31" t="s">
        <v>45</v>
      </c>
    </row>
    <row r="33" spans="6:13" x14ac:dyDescent="0.25">
      <c r="K33" s="3" t="s">
        <v>22</v>
      </c>
    </row>
    <row r="34" spans="6:13" x14ac:dyDescent="0.25">
      <c r="F34" t="s">
        <v>13</v>
      </c>
      <c r="G34" t="s">
        <v>46</v>
      </c>
      <c r="I34" s="3" t="s">
        <v>22</v>
      </c>
      <c r="K34" s="1" t="s">
        <v>17</v>
      </c>
    </row>
    <row r="35" spans="6:13" x14ac:dyDescent="0.25">
      <c r="F35" t="s">
        <v>0</v>
      </c>
      <c r="G35" t="s">
        <v>33</v>
      </c>
      <c r="I35" s="1" t="s">
        <v>17</v>
      </c>
      <c r="K35" s="2" t="s">
        <v>18</v>
      </c>
      <c r="M35">
        <f>13*12*12</f>
        <v>1872</v>
      </c>
    </row>
    <row r="36" spans="6:13" x14ac:dyDescent="0.25">
      <c r="F36" t="s">
        <v>1</v>
      </c>
      <c r="G36" t="s">
        <v>34</v>
      </c>
      <c r="I36" s="2" t="s">
        <v>18</v>
      </c>
      <c r="K36" s="1" t="s">
        <v>19</v>
      </c>
    </row>
    <row r="37" spans="6:13" x14ac:dyDescent="0.25">
      <c r="F37" t="s">
        <v>2</v>
      </c>
      <c r="G37" t="s">
        <v>35</v>
      </c>
      <c r="I37" s="1" t="s">
        <v>19</v>
      </c>
      <c r="K37" s="4" t="s">
        <v>20</v>
      </c>
    </row>
    <row r="38" spans="6:13" x14ac:dyDescent="0.25">
      <c r="F38" t="s">
        <v>6</v>
      </c>
      <c r="G38" t="s">
        <v>36</v>
      </c>
      <c r="I38" s="4" t="s">
        <v>20</v>
      </c>
      <c r="K38" t="s">
        <v>48</v>
      </c>
    </row>
    <row r="39" spans="6:13" x14ac:dyDescent="0.25">
      <c r="F39" t="s">
        <v>3</v>
      </c>
      <c r="G39" t="s">
        <v>37</v>
      </c>
      <c r="I39" t="s">
        <v>48</v>
      </c>
      <c r="K39" t="s">
        <v>49</v>
      </c>
    </row>
    <row r="40" spans="6:13" x14ac:dyDescent="0.25">
      <c r="F40" t="s">
        <v>4</v>
      </c>
      <c r="G40" t="s">
        <v>38</v>
      </c>
      <c r="I40" t="s">
        <v>49</v>
      </c>
    </row>
    <row r="41" spans="6:13" x14ac:dyDescent="0.25">
      <c r="F41" t="s">
        <v>5</v>
      </c>
      <c r="G41" t="s">
        <v>39</v>
      </c>
    </row>
    <row r="42" spans="6:13" x14ac:dyDescent="0.25">
      <c r="F42" t="s">
        <v>7</v>
      </c>
      <c r="G42" t="s">
        <v>40</v>
      </c>
    </row>
    <row r="43" spans="6:13" x14ac:dyDescent="0.25">
      <c r="F43" t="s">
        <v>8</v>
      </c>
      <c r="G43" t="s">
        <v>41</v>
      </c>
    </row>
    <row r="44" spans="6:13" x14ac:dyDescent="0.25">
      <c r="F44" t="s">
        <v>9</v>
      </c>
      <c r="G44" t="s">
        <v>42</v>
      </c>
    </row>
    <row r="45" spans="6:13" x14ac:dyDescent="0.25">
      <c r="F45" t="s">
        <v>10</v>
      </c>
      <c r="G45" t="s">
        <v>43</v>
      </c>
    </row>
    <row r="46" spans="6:13" x14ac:dyDescent="0.25">
      <c r="F46" t="s">
        <v>11</v>
      </c>
      <c r="G46" t="s">
        <v>44</v>
      </c>
    </row>
    <row r="47" spans="6:13" x14ac:dyDescent="0.25">
      <c r="F47" t="s">
        <v>12</v>
      </c>
      <c r="G47" t="s">
        <v>45</v>
      </c>
    </row>
  </sheetData>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7"/>
  <sheetViews>
    <sheetView workbookViewId="0">
      <selection activeCell="B7" sqref="B7"/>
    </sheetView>
  </sheetViews>
  <sheetFormatPr defaultRowHeight="15" x14ac:dyDescent="0.25"/>
  <cols>
    <col min="1" max="1" width="10.140625" customWidth="1"/>
  </cols>
  <sheetData>
    <row r="1" spans="2:2" ht="37.5" customHeight="1" x14ac:dyDescent="0.25">
      <c r="B1" s="11" t="s">
        <v>0</v>
      </c>
    </row>
    <row r="2" spans="2:2" ht="37.5" customHeight="1" x14ac:dyDescent="0.25">
      <c r="B2" s="12" t="s">
        <v>1</v>
      </c>
    </row>
    <row r="3" spans="2:2" ht="37.5" customHeight="1" x14ac:dyDescent="0.25">
      <c r="B3" s="11" t="s">
        <v>2</v>
      </c>
    </row>
    <row r="4" spans="2:2" ht="37.5" customHeight="1" x14ac:dyDescent="0.25">
      <c r="B4" s="12" t="s">
        <v>6</v>
      </c>
    </row>
    <row r="5" spans="2:2" ht="37.5" customHeight="1" x14ac:dyDescent="0.25">
      <c r="B5" s="11" t="s">
        <v>3</v>
      </c>
    </row>
    <row r="6" spans="2:2" ht="37.5" customHeight="1" x14ac:dyDescent="0.25">
      <c r="B6" s="12" t="s">
        <v>4</v>
      </c>
    </row>
    <row r="7" spans="2:2" ht="37.5" customHeight="1" x14ac:dyDescent="0.25">
      <c r="B7" s="11" t="s">
        <v>5</v>
      </c>
    </row>
    <row r="8" spans="2:2" ht="37.5" customHeight="1" x14ac:dyDescent="0.25">
      <c r="B8" s="12" t="s">
        <v>7</v>
      </c>
    </row>
    <row r="9" spans="2:2" ht="37.5" customHeight="1" x14ac:dyDescent="0.25">
      <c r="B9" s="11" t="s">
        <v>8</v>
      </c>
    </row>
    <row r="10" spans="2:2" ht="37.5" customHeight="1" x14ac:dyDescent="0.25">
      <c r="B10" s="12" t="s">
        <v>9</v>
      </c>
    </row>
    <row r="11" spans="2:2" ht="37.5" customHeight="1" x14ac:dyDescent="0.25">
      <c r="B11" s="11" t="s">
        <v>10</v>
      </c>
    </row>
    <row r="12" spans="2:2" ht="37.5" customHeight="1" x14ac:dyDescent="0.25">
      <c r="B12" s="12" t="s">
        <v>11</v>
      </c>
    </row>
    <row r="13" spans="2:2" ht="37.5" customHeight="1" x14ac:dyDescent="0.25">
      <c r="B13" s="11" t="s">
        <v>12</v>
      </c>
    </row>
    <row r="14" spans="2:2" ht="37.5" customHeight="1" x14ac:dyDescent="0.25"/>
    <row r="15" spans="2:2" ht="37.5" customHeight="1" x14ac:dyDescent="0.25"/>
    <row r="16" spans="2:2" ht="37.5" customHeight="1" x14ac:dyDescent="0.25"/>
    <row r="17" ht="37.5" customHeight="1" x14ac:dyDescent="0.25"/>
    <row r="18" ht="37.5" customHeight="1" x14ac:dyDescent="0.25"/>
    <row r="19" ht="37.5" customHeight="1" x14ac:dyDescent="0.25"/>
    <row r="20" ht="37.5" customHeight="1" x14ac:dyDescent="0.25"/>
    <row r="21" ht="37.5" customHeight="1" x14ac:dyDescent="0.25"/>
    <row r="22" ht="37.5" customHeight="1" x14ac:dyDescent="0.25"/>
    <row r="23" ht="37.5" customHeight="1" x14ac:dyDescent="0.25"/>
    <row r="24" ht="37.5" customHeight="1" x14ac:dyDescent="0.25"/>
    <row r="25" ht="37.5" customHeight="1" x14ac:dyDescent="0.25"/>
    <row r="26" ht="37.5" customHeight="1" x14ac:dyDescent="0.25"/>
    <row r="27" ht="37.5" customHeight="1"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T a b l e X M L _ T a b l e 2 " > < C u s t o m C o n t e n t > & l t ; T a b l e W i d g e t G r i d S e r i a l i z a t i o n   x m l n s : x s d = " h t t p : / / w w w . w 3 . o r g / 2 0 0 1 / X M L S c h e m a "   x m l n s : x s i = " h t t p : / / w w w . w 3 . o r g / 2 0 0 1 / X M L S c h e m a - i n s t a n c e " & g t ; & l t ; C o l u m n S u g g e s t e d T y p e & g t ; & l t ; i t e m & g t ; & l t ; k e y & g t ; & l t ; s t r i n g & g t ; P o k e S i m p l e & l t ; / s t r i n g & g t ; & l t ; / k e y & g t ; & l t ; v a l u e & g t ; & l t ; s t r i n g & g t ; W C h a r & l t ; / s t r i n g & g t ; & l t ; / v a l u e & g t ; & l t ; / i t e m & g t ; & l t ; i t e m & g t ; & l t ; k e y & g t ; & l t ; s t r i n g & g t ; R a w   S c o r e & l t ; / s t r i n g & g t ; & l t ; / k e y & g t ; & l t ; v a l u e & g t ; & l t ; s t r i n g & g t ; B i g I n t & l t ; / s t r i n g & g t ; & l t ; / v a l u e & g t ; & l t ; / i t e m & g t ; & l t ; / C o l u m n S u g g e s t e d T y p e & g t ; & l t ; C o l u m n F o r m a t   / & g t ; & l t ; C o l u m n A c c u r a c y   / & g t ; & l t ; C o l u m n C u r r e n c y S y m b o l   / & g t ; & l t ; C o l u m n P o s i t i v e P a t t e r n   / & g t ; & l t ; C o l u m n N e g a t i v e P a t t e r n   / & g t ; & l t ; C o l u m n W i d t h s & g t ; & l t ; i t e m & g t ; & l t ; k e y & g t ; & l t ; s t r i n g & g t ; P o k e S i m p l e & l t ; / s t r i n g & g t ; & l t ; / k e y & g t ; & l t ; v a l u e & g t ; & l t ; i n t & g t ; 1 6 6 & l t ; / i n t & g t ; & l t ; / v a l u e & g t ; & l t ; / i t e m & g t ; & l t ; i t e m & g t ; & l t ; k e y & g t ; & l t ; s t r i n g & g t ; R a w   S c o r e & l t ; / s t r i n g & g t ; & l t ; / k e y & g t ; & l t ; v a l u e & g t ; & l t ; i n t & g t ; 1 0 4 & l t ; / i n t & g t ; & l t ; / v a l u e & g t ; & l t ; / i t e m & g t ; & l t ; / C o l u m n W i d t h s & g t ; & l t ; C o l u m n D i s p l a y I n d e x & g t ; & l t ; i t e m & g t ; & l t ; k e y & g t ; & l t ; s t r i n g & g t ; P o k e S i m p l e & l t ; / s t r i n g & g t ; & l t ; / k e y & g t ; & l t ; v a l u e & g t ; & l t ; i n t & g t ; 0 & l t ; / i n t & g t ; & l t ; / v a l u e & g t ; & l t ; / i t e m & g t ; & l t ; i t e m & g t ; & l t ; k e y & g t ; & l t ; s t r i n g & g t ; R a w   S c o r e & l t ; / s t r i n g & g t ; & l t ; / k e y & g t ; & l t ; v a l u e & g t ; & l t ; i n t & g t ; 1 & l t ; / i n t & g t ; & l t ; / v a l u e & g t ; & l t ; / i t e m & g t ; & l t ; / C o l u m n D i s p l a y I n d e x & g t ; & l t ; C o l u m n F r o z e n   / & g t ; & l t ; C o l u m n C h e c k e d   / & g t ; & l t ; C o l u m n F i l t e r   / & g t ; & l t ; S e l e c t i o n F i l t e r   / & g t ; & l t ; F i l t e r P a r a m e t e r s   / & g t ; & l t ; I s S o r t D e s c e n d i n g & g t ; f a l s e & l t ; / I s S o r t D e s c e n d i n g & g t ; & l t ; / T a b l e W i d g e t G r i d S e r i a l i z a t i o n & g t ; < / C u s t o m C o n t e n t > < / G e m i n i > 
</file>

<file path=customXml/item11.xml>��< ? x m l   v e r s i o n = " 1 . 0 "   e n c o d i n g = " U T F - 1 6 " ? > < G e m i n i   x m l n s = " h t t p : / / g e m i n i / p i v o t c u s t o m i z a t i o n / T a b l e X M L _ T a b l e 2 5 " > < C u s t o m C o n t e n t > & l t ; T a b l e W i d g e t G r i d S e r i a l i z a t i o n   x m l n s : x s d = " h t t p : / / w w w . w 3 . o r g / 2 0 0 1 / X M L S c h e m a "   x m l n s : x s i = " h t t p : / / w w w . w 3 . o r g / 2 0 0 1 / X M L S c h e m a - i n s t a n c e " & g t ; & l t ; C o l u m n S u g g e s t e d T y p e & g t ; & l t ; i t e m & g t ; & l t ; k e y & g t ; & l t ; s t r i n g & g t ; P o k e S i m p l e & l t ; / s t r i n g & g t ; & l t ; / k e y & g t ; & l t ; v a l u e & g t ; & l t ; s t r i n g & g t ; W C h a r & l t ; / s t r i n g & g t ; & l t ; / v a l u e & g t ; & l t ; / i t e m & g t ; & l t ; / C o l u m n S u g g e s t e d T y p e & g t ; & l t ; C o l u m n F o r m a t   / & g t ; & l t ; C o l u m n A c c u r a c y   / & g t ; & l t ; C o l u m n C u r r e n c y S y m b o l   / & g t ; & l t ; C o l u m n P o s i t i v e P a t t e r n   / & g t ; & l t ; C o l u m n N e g a t i v e P a t t e r n   / & g t ; & l t ; C o l u m n W i d t h s & g t ; & l t ; i t e m & g t ; & l t ; k e y & g t ; & l t ; s t r i n g & g t ; P o k e S i m p l e & l t ; / s t r i n g & g t ; & l t ; / k e y & g t ; & l t ; v a l u e & g t ; & l t ; i n t & g t ; 1 1 5 & l t ; / i n t & g t ; & l t ; / v a l u e & g t ; & l t ; / i t e m & g t ; & l t ; i t e m & g t ; & l t ; k e y & g t ; & l t ; s t r i n g & g t ; I c o n & l t ; / s t r i n g & g t ; & l t ; / k e y & g t ; & l t ; v a l u e & g t ; & l t ; i n t & g t ; 6 7 & l t ; / i n t & g t ; & l t ; / v a l u e & g t ; & l t ; / i t e m & g t ; & l t ; / C o l u m n W i d t h s & g t ; & l t ; C o l u m n D i s p l a y I n d e x & g t ; & l t ; i t e m & g t ; & l t ; k e y & g t ; & l t ; s t r i n g & g t ; P o k e S i m p l e & l t ; / s t r i n g & g t ; & l t ; / k e y & g t ; & l t ; v a l u e & g t ; & l t ; i n t & g t ; 0 & l t ; / i n t & g t ; & l t ; / v a l u e & g t ; & l t ; / i t e m & g t ; & l t ; i t e m & g t ; & l t ; k e y & g t ; & l t ; s t r i n g & g t ; I c o n & l t ; / s t r i n g & g t ; & l t ; / k e y & g t ; & l t ; v a l u e & g t ; & l t ; i n t & g t ; 1 & l t ; / i n t & g t ; & l t ; / v a l u e & g t ; & l t ; / i t e m & g t ; & l t ; / C o l u m n D i s p l a y I n d e x & g t ; & l t ; C o l u m n F r o z e n   / & g t ; & l t ; C o l u m n C h e c k e d   / & g t ; & l t ; C o l u m n F i l t e r   / & g t ; & l t ; S e l e c t i o n F i l t e r   / & g t ; & l t ; F i l t e r P a r a m e t e r s   / & g t ; & l t ; I s S o r t D e s c e n d i n g & g t ; f a l s e & l t ; / I s S o r t D e s c e n d i n g & g t ; & l t ; / T a b l e W i d g e t G r i d S e r i a l i z a t i o n & g t ; < / C u s t o m C o n t e n t > < / G e m i n i > 
</file>

<file path=customXml/item12.xml>��< ? x m l   v e r s i o n = " 1 . 0 "   e n c o d i n g = " U T F - 1 6 " ? > < G e m i n i   x m l n s = " h t t p : / / g e m i n i / p i v o t c u s t o m i z a t i o n / P r e v i o u s D i a g r a m " > < C u s t o m C o n t e n t > & l t ; S a n d b o x E d i t o r D i a g r a m K e y   x m l n s = " h t t p : / / s c h e m a s . d a t a c o n t r a c t . o r g / 2 0 0 4 / 0 7 / M i c r o s o f t . A n a l y s i s S e r v i c e s . C o m m o n "   x m l n s : i = " h t t p : / / w w w . w 3 . o r g / 2 0 0 1 / X M L S c h e m a - i n s t a n c e " & g t ; & l t ; P e r s p e c t i v e / & g t ; & l t ; / S a n d b o x E d i t o r D i a g r a m K e y & g t ; < / C u s t o m C o n t e n t > < / G e m i n i > 
</file>

<file path=customXml/item13.xml>��< ? x m l   v e r s i o n = " 1 . 0 "   e n c o d i n g = " U T F - 1 6 " ? > < G e m i n i   x m l n s = " h t t p : / / g e m i n i / p i v o t c u s t o m i z a t i o n / T a b l e X M L _ T a b l e 2 4 " > < C u s t o m C o n t e n t > & l t ; T a b l e W i d g e t G r i d S e r i a l i z a t i o n   x m l n s : x s d = " h t t p : / / w w w . w 3 . o r g / 2 0 0 1 / X M L S c h e m a "   x m l n s : x s i = " h t t p : / / w w w . w 3 . o r g / 2 0 0 1 / X M L S c h e m a - i n s t a n c e " & g t ; & l t ; C o l u m n S u g g e s t e d T y p e & g t ; & l t ; i t e m & g t ; & l t ; k e y & g t ; & l t ; s t r i n g & g t ; P o k e S i m p l e & l t ; / s t r i n g & g t ; & l t ; / k e y & g t ; & l t ; v a l u e & g t ; & l t ; s t r i n g & g t ; W C h a r & l t ; / s t r i n g & g t ; & l t ; / v a l u e & g t ; & l t ; / i t e m & g t ; & l t ; / C o l u m n S u g g e s t e d T y p e & g t ; & l t ; C o l u m n F o r m a t   / & g t ; & l t ; C o l u m n A c c u r a c y   / & g t ; & l t ; C o l u m n C u r r e n c y S y m b o l   / & g t ; & l t ; C o l u m n P o s i t i v e P a t t e r n   / & g t ; & l t ; C o l u m n N e g a t i v e P a t t e r n   / & g t ; & l t ; C o l u m n W i d t h s & g t ; & l t ; i t e m & g t ; & l t ; k e y & g t ; & l t ; s t r i n g & g t ; P o k e S i m p l e & l t ; / s t r i n g & g t ; & l t ; / k e y & g t ; & l t ; v a l u e & g t ; & l t ; i n t & g t ; 1 1 5 & l t ; / i n t & g t ; & l t ; / v a l u e & g t ; & l t ; / i t e m & g t ; & l t ; i t e m & g t ; & l t ; k e y & g t ; & l t ; s t r i n g & g t ; I c o n & l t ; / s t r i n g & g t ; & l t ; / k e y & g t ; & l t ; v a l u e & g t ; & l t ; i n t & g t ; 6 7 & l t ; / i n t & g t ; & l t ; / v a l u e & g t ; & l t ; / i t e m & g t ; & l t ; / C o l u m n W i d t h s & g t ; & l t ; C o l u m n D i s p l a y I n d e x & g t ; & l t ; i t e m & g t ; & l t ; k e y & g t ; & l t ; s t r i n g & g t ; P o k e S i m p l e & l t ; / s t r i n g & g t ; & l t ; / k e y & g t ; & l t ; v a l u e & g t ; & l t ; i n t & g t ; 0 & l t ; / i n t & g t ; & l t ; / v a l u e & g t ; & l t ; / i t e m & g t ; & l t ; i t e m & g t ; & l t ; k e y & g t ; & l t ; s t r i n g & g t ; I c o n & l t ; / s t r i n g & g t ; & l t ; / k e y & g t ; & l t ; v a l u e & g t ; & l t ; i n t & g t ; 1 & l t ; / i n t & g t ; & l t ; / v a l u e & g t ; & l t ; / i t e m & g t ; & l t ; / C o l u m n D i s p l a y I n d e x & g t ; & l t ; C o l u m n F r o z e n   / & g t ; & l t ; C o l u m n C h e c k e d   / & g t ; & l t ; C o l u m n F i l t e r   / & g t ; & l t ; S e l e c t i o n F i l t e r   / & g t ; & l t ; F i l t e r P a r a m e t e r s   / & g t ; & l t ; I s S o r t D e s c e n d i n g & g t ; f a l s e & l t ; / I s S o r t D e s c e n d i n g & g t ; & l t ; / T a b l e W i d g e t G r i d S e r i a l i z a t i o n & g t ; < / C u s t o m C o n t e n t > < / G e m i n i > 
</file>

<file path=customXml/item14.xml>��< ? x m l   v e r s i o n = " 1 . 0 "   e n c o d i n g = " U T F - 1 6 " ? > < G e m i n i   x m l n s = " h t t p : / / g e m i n i / p i v o t c u s t o m i z a t i o n / f 5 d 8 7 7 e c - 4 6 d e - 4 4 a 0 - b 4 a 2 - 6 c 4 a 3 a e 6 f 4 a b " > < C u s t o m C o n t e n t > < ! [ C D A T A [ < ? x m l   v e r s i o n = " 1 . 0 "   e n c o d i n g = " u t f - 1 6 " ? > < S e t t i n g s > < C a l c u l a t e d F i e l d s > < i t e m > < M e a s u r e N a m e > R a w   R a w   S c o r e < / M e a s u r e N a m e > < D i s p l a y N a m e > R a w   R a w   S c o r e < / D i s p l a y N a m e > < V i s i b l e > F a l s e < / V i s i b l e > < / i t e m > < i t e m > < M e a s u r e N a m e > R a w   S c o r e   P o k e 1 < / M e a s u r e N a m e > < D i s p l a y N a m e > R a w   S c o r e   P o k e 1 < / D i s p l a y N a m e > < V i s i b l e > F a l s e < / V i s i b l e > < / i t e m > < i t e m > < M e a s u r e N a m e > R a w   S c o r e   P o k e 2 < / M e a s u r e N a m e > < D i s p l a y N a m e > R a w   S c o r e   P o k e 2 < / D i s p l a y N a m e > < V i s i b l e > F a l s e < / V i s i b l e > < / i t e m > < i t e m > < M e a s u r e N a m e > R a w   S c o r e   P o k e 3 < / M e a s u r e N a m e > < D i s p l a y N a m e > R a w   S c o r e   P o k e 3 < / D i s p l a y N a m e > < V i s i b l e > F a l s e < / V i s i b l e > < / i t e m > < i t e m > < M e a s u r e N a m e > T e a m   R a w   S c o r e < / M e a s u r e N a m e > < D i s p l a y N a m e > T e a m   R a w   S c o r e < / D i s p l a y N a m e > < V i s i b l e > F a l s e < / V i s i b l e > < / i t e m > < i t e m > < M e a s u r e N a m e > N u m b e r   o f   C o m b o s   t o   E v a l u a t e   -   D E B U G G E R < / M e a s u r e N a m e > < D i s p l a y N a m e > N u m b e r   o f   C o m b o s   t o   E v a l u a t e   -   D E B U G G E R < / D i s p l a y N a m e > < V i s i b l e > F a l s e < / V i s i b l e > < / i t e m > < i t e m > < M e a s u r e N a m e > O p t i m a l   R a w   T e a m   S c o r e   -   I T E R A T O R < / M e a s u r e N a m e > < D i s p l a y N a m e > O p t i m a l   R a w   T e a m   S c o r e   -   I T E R A T O R < / D i s p l a y N a m e > < V i s i b l e > F a l s e < / V i s i b l e > < / i t e m > < i t e m > < M e a s u r e N a m e > O p t i m a l   P o k e 1   R a w < / M e a s u r e N a m e > < D i s p l a y N a m e > O p t i m a l   P o k e 1   R a w < / D i s p l a y N a m e > < V i s i b l e > F a l s e < / V i s i b l e > < / i t e m > < i t e m > < M e a s u r e N a m e > O p t i m a l   P o k e 2   R a w < / M e a s u r e N a m e > < D i s p l a y N a m e > O p t i m a l   P o k e 2   R a w < / D i s p l a y N a m e > < V i s i b l e > F a l s e < / V i s i b l e > < / i t e m > < i t e m > < M e a s u r e N a m e > O p t m a l   P o k e 3   R a w < / M e a s u r e N a m e > < D i s p l a y N a m e > O p t m a l   P o k e 3   R a w < / D i s p l a y N a m e > < V i s i b l e > F a l s e < / V i s i b l e > < / i t e m > < i t e m > < M e a s u r e N a m e > M e a s u r e   3 < / M e a s u r e N a m e > < D i s p l a y N a m e > M e a s u r e   3 < / D i s p l a y N a m e > < V i s i b l e > F a l s e < / V i s i b l e > < / i t e m > < i t e m > < M e a s u r e N a m e > M a x   W e a k n e s s < / M e a s u r e N a m e > < D i s p l a y N a m e > M a x   W e a k n e s s < / D i s p l a y N a m e > < V i s i b l e > F a l s e < / V i s i b l e > < / i t e m > < i t e m > < M e a s u r e N a m e > M a x   W e a k n e s s   M 2 M   P o k e 1 < / M e a s u r e N a m e > < D i s p l a y N a m e > M a x   W e a k n e s s   M 2 M   P o k e 1 < / D i s p l a y N a m e > < V i s i b l e > T r u e < / V i s i b l e > < / i t e m > < i t e m > < M e a s u r e N a m e > M a x   W e a k n e s s   M 2 M   P o k e 2 < / M e a s u r e N a m e > < D i s p l a y N a m e > M a x   W e a k n e s s   M 2 M   P o k e 2 < / D i s p l a y N a m e > < V i s i b l e > F a l s e < / V i s i b l e > < / i t e m > < i t e m > < M e a s u r e N a m e > M a x   W e a k n e s s   M 2 M   P o k e 3 < / M e a s u r e N a m e > < D i s p l a y N a m e > M a x   W e a k n e s s   M 2 M   P o k e 3 < / D i s p l a y N a m e > < V i s i b l e > F a l s e < / V i s i b l e > < / i t e m > < i t e m > < M e a s u r e N a m e > T e a m   W e a k n e s s   P r o d u c t < / M e a s u r e N a m e > < D i s p l a y N a m e > T e a m   W e a k n e s s   P r o d u c t < / D i s p l a y N a m e > < V i s i b l e > F a l s e < / V i s i b l e > < / i t e m > < i t e m > < M e a s u r e N a m e > M a x   T e a m   W e a k n e s s   A c r o s s   S i n g l e   T y p e s < / M e a s u r e N a m e > < D i s p l a y N a m e > M a x   T e a m   W e a k n e s s   A c r o s s   S i n g l e   T y p e s < / D i s p l a y N a m e > < V i s i b l e > F a l s e < / V i s i b l e > < / i t e m > < / C a l c u l a t e d F i e l d s > < H S l i c e r s S h a p e > 0 ; 0 ; 0 ; 0 < / H S l i c e r s S h a p e > < V S l i c e r s S h a p e > 0 ; 0 ; 0 ; 0 < / V S l i c e r s S h a p e > < S l i c e r S h e e t N a m e > S h e e t 2 < / S l i c e r S h e e t N a m e > < S A H o s t H a s h > 1 6 5 9 3 0 4 5 7 5 < / S A H o s t H a s h > < G e m i n i F i e l d L i s t V i s i b l e > T r u e < / G e m i n i F i e l d L i s t V i s i b l e > < / S e t t i n g s > ] ] > < / C u s t o m C o n t e n t > < / G e m i n i > 
</file>

<file path=customXml/item15.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P o k e M a s t e r & 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 i : t y p e = " S a n d b o x E d i t o r M e a s u r e G r i d K e y " & g t ; & l t ; T a b l e N a m e & g t ; P o k e M a s t e r & l t ; / T a b l e N a m e & g t ; & l t ; / K e y & g t ; & l t ; M a i n t a i n e r 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 r e a d o n l y & l t ; / K e y & g t ; & l t ; / D i a g r a m O b j e c t K e y & g t ; & l t ; D i a g r a m O b j e c t K e y & g t ; & l t ; K e y & g t ; M e a s u r e s \ O p t i m a l   R a w   T e a m   S c o r e   -   I T E R A T O R & l t ; / K e y & g t ; & l t ; / D i a g r a m O b j e c t K e y & g t ; & l t ; D i a g r a m O b j e c t K e y & g t ; & l t ; K e y & g t ; M e a s u r e s \ O p t i m a l   R a w   T e a m   S c o r e   -   I T E R A T O R \ T a g I n f o \ F o r m u l a & l t ; / K e y & g t ; & l t ; / D i a g r a m O b j e c t K e y & g t ; & l t ; D i a g r a m O b j e c t K e y & g t ; & l t ; K e y & g t ; M e a s u r e s \ O p t i m a l   R a w   T e a m   S c o r e   -   I T E R A T O R \ T a g I n f o \ V a l u e & l t ; / K e y & g t ; & l t ; / D i a g r a m O b j e c t K e y & g t ; & l t ; D i a g r a m O b j e c t K e y & g t ; & l t ; K e y & g t ; M e a s u r e s \ O p t i m a l   P o k e 1   R a w & l t ; / K e y & g t ; & l t ; / D i a g r a m O b j e c t K e y & g t ; & l t ; D i a g r a m O b j e c t K e y & g t ; & l t ; K e y & g t ; M e a s u r e s \ O p t i m a l   P o k e 1   R a w \ T a g I n f o \ F o r m u l a & l t ; / K e y & g t ; & l t ; / D i a g r a m O b j e c t K e y & g t ; & l t ; D i a g r a m O b j e c t K e y & g t ; & l t ; K e y & g t ; M e a s u r e s \ O p t i m a l   P o k e 1   R a w \ T a g I n f o \ V a l u e & l t ; / K e y & g t ; & l t ; / D i a g r a m O b j e c t K e y & g t ; & l t ; D i a g r a m O b j e c t K e y & g t ; & l t ; K e y & g t ; M e a s u r e s \ O p t i m a l   P o k e 2   R a w & l t ; / K e y & g t ; & l t ; / D i a g r a m O b j e c t K e y & g t ; & l t ; D i a g r a m O b j e c t K e y & g t ; & l t ; K e y & g t ; M e a s u r e s \ O p t i m a l   P o k e 2   R a w \ T a g I n f o \ F o r m u l a & l t ; / K e y & g t ; & l t ; / D i a g r a m O b j e c t K e y & g t ; & l t ; D i a g r a m O b j e c t K e y & g t ; & l t ; K e y & g t ; M e a s u r e s \ O p t i m a l   P o k e 2   R a w \ T a g I n f o \ V a l u e & l t ; / K e y & g t ; & l t ; / D i a g r a m O b j e c t K e y & g t ; & l t ; D i a g r a m O b j e c t K e y & g t ; & l t ; K e y & g t ; M e a s u r e s \ O p t m a l   P o k e 3   R a w & l t ; / K e y & g t ; & l t ; / D i a g r a m O b j e c t K e y & g t ; & l t ; D i a g r a m O b j e c t K e y & g t ; & l t ; K e y & g t ; M e a s u r e s \ O p t m a l   P o k e 3   R a w \ T a g I n f o \ F o r m u l a & l t ; / K e y & g t ; & l t ; / D i a g r a m O b j e c t K e y & g t ; & l t ; D i a g r a m O b j e c t K e y & g t ; & l t ; K e y & g t ; M e a s u r e s \ O p t m a l   P o k e 3   R a w \ T a g I n f o \ V a l u e & l t ; / K e y & g t ; & l t ; / D i a g r a m O b j e c t K e y & g t ; & l t ; D i a g r a m O b j e c t K e y & g t ; & l t ; K e y & g t ; M e a s u r e s \ T e a m   F i n a l   B l e n d e d   S c o r e & l t ; / K e y & g t ; & l t ; / D i a g r a m O b j e c t K e y & g t ; & l t ; D i a g r a m O b j e c t K e y & g t ; & l t ; K e y & g t ; M e a s u r e s \ T e a m   F i n a l   B l e n d e d   S c o r e \ T a g I n f o \ F o r m u l a & l t ; / K e y & g t ; & l t ; / D i a g r a m O b j e c t K e y & g t ; & l t ; D i a g r a m O b j e c t K e y & g t ; & l t ; K e y & g t ; M e a s u r e s \ T e a m   F i n a l   B l e n d e d   S c o r e \ T a g I n f o \ V a l u e & l t ; / K e y & g t ; & l t ; / D i a g r a m O b j e c t K e y & g t ; & l t ; D i a g r a m O b j e c t K e y & g t ; & l t ; K e y & g t ; M e a s u r e s \ O p t i m a l   B l e n d e d   S c o r e   -   I T E R A T O R & l t ; / K e y & g t ; & l t ; / D i a g r a m O b j e c t K e y & g t ; & l t ; D i a g r a m O b j e c t K e y & g t ; & l t ; K e y & g t ; M e a s u r e s \ O p t i m a l   B l e n d e d   S c o r e   -   I T E R A T O R \ T a g I n f o \ F o r m u l a & l t ; / K e y & g t ; & l t ; / D i a g r a m O b j e c t K e y & g t ; & l t ; D i a g r a m O b j e c t K e y & g t ; & l t ; K e y & g t ; M e a s u r e s \ O p t i m a l   B l e n d e d   S c o r e   -   I T E R A T O R \ T a g I n f o \ V a l u e & l t ; / K e y & g t ; & l t ; / D i a g r a m O b j e c t K e y & g t ; & l t ; D i a g r a m O b j e c t K e y & g t ; & l t ; K e y & g t ; M e a s u r e s \ O p t i m a l   P o k e 3   B l e n d e d & l t ; / K e y & g t ; & l t ; / D i a g r a m O b j e c t K e y & g t ; & l t ; D i a g r a m O b j e c t K e y & g t ; & l t ; K e y & g t ; M e a s u r e s \ O p t i m a l   P o k e 3   B l e n d e d \ T a g I n f o \ F o r m u l a & l t ; / K e y & g t ; & l t ; / D i a g r a m O b j e c t K e y & g t ; & l t ; D i a g r a m O b j e c t K e y & g t ; & l t ; K e y & g t ; M e a s u r e s \ O p t i m a l   P o k e 3   B l e n d e d \ T a g I n f o \ V a l u e & l t ; / K e y & g t ; & l t ; / D i a g r a m O b j e c t K e y & g t ; & l t ; D i a g r a m O b j e c t K e y & g t ; & l t ; K e y & g t ; M e a s u r e s \ O p t i m a l   P o k e 1   B l e n d e d & l t ; / K e y & g t ; & l t ; / D i a g r a m O b j e c t K e y & g t ; & l t ; D i a g r a m O b j e c t K e y & g t ; & l t ; K e y & g t ; M e a s u r e s \ O p t i m a l   P o k e 1   B l e n d e d \ T a g I n f o \ F o r m u l a & l t ; / K e y & g t ; & l t ; / D i a g r a m O b j e c t K e y & g t ; & l t ; D i a g r a m O b j e c t K e y & g t ; & l t ; K e y & g t ; M e a s u r e s \ O p t i m a l   P o k e 1   B l e n d e d \ T a g I n f o \ V a l u e & l t ; / K e y & g t ; & l t ; / D i a g r a m O b j e c t K e y & g t ; & l t ; D i a g r a m O b j e c t K e y & g t ; & l t ; K e y & g t ; M e a s u r e s \ O p t i m a l   P o k e 2   B l e n d e d & l t ; / K e y & g t ; & l t ; / D i a g r a m O b j e c t K e y & g t ; & l t ; D i a g r a m O b j e c t K e y & g t ; & l t ; K e y & g t ; M e a s u r e s \ O p t i m a l   P o k e 2   B l e n d e d \ T a g I n f o \ F o r m u l a & l t ; / K e y & g t ; & l t ; / D i a g r a m O b j e c t K e y & g t ; & l t ; D i a g r a m O b j e c t K e y & g t ; & l t ; K e y & g t ; M e a s u r e s \ O p t i m a l   P o k e 2   B l e n d e d \ T a g I n f o \ V a l u e & l t ; / K e y & g t ; & l t ; / D i a g r a m O b j e c t K e y & g t ; & l t ; D i a g r a m O b j e c t K e y & g t ; & l t ; K e y & g t ; C o l u m n s \ P o k e S i m p l e & l t ; / K e y & g t ; & l t ; / D i a g r a m O b j e c t K e y & g t ; & l t ; D i a g r a m O b j e c t K e y & g t ; & l t ; K e y & g t ; C o l u m n s \ R a w   S c o 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O p t i m a l   R a w   T e a m   S c o r e   -   I T E R A T O R & l t ; / K e y & g t ; & l t ; / a : K e y & g t ; & l t ; a : V a l u e   i : t y p e = " M e a s u r e G r i d N o d e V i e w S t a t e " & g t ; & l t ; L a y e d O u t & g t ; t r u e & l t ; / L a y e d O u t & g t ; & l t ; / a : V a l u e & g t ; & l t ; / a : K e y V a l u e O f D i a g r a m O b j e c t K e y a n y T y p e z b w N T n L X & g t ; & l t ; a : K e y V a l u e O f D i a g r a m O b j e c t K e y a n y T y p e z b w N T n L X & g t ; & l t ; a : K e y & g t ; & l t ; K e y & g t ; M e a s u r e s \ O p t i m a l   R a w   T e a m   S c o r e   -   I T E R A T O R \ T a g I n f o \ F o r m u l a & l t ; / K e y & g t ; & l t ; / a : K e y & g t ; & l t ; a : V a l u e   i : t y p e = " M e a s u r e G r i d B a s e V i e w S t a t e \ I D i a g r a m T a g A d d i t i o n a l I n f o " / & g t ; & l t ; / a : K e y V a l u e O f D i a g r a m O b j e c t K e y a n y T y p e z b w N T n L X & g t ; & l t ; a : K e y V a l u e O f D i a g r a m O b j e c t K e y a n y T y p e z b w N T n L X & g t ; & l t ; a : K e y & g t ; & l t ; K e y & g t ; M e a s u r e s \ O p t i m a l   R a w   T e a m   S c o r e   -   I T E R A T O R \ T a g I n f o \ V a l u e & l t ; / K e y & g t ; & l t ; / a : K e y & g t ; & l t ; a : V a l u e   i : t y p e = " M e a s u r e G r i d B a s e V i e w S t a t e \ I D i a g r a m T a g A d d i t i o n a l I n f o " / & g t ; & l t ; / a : K e y V a l u e O f D i a g r a m O b j e c t K e y a n y T y p e z b w N T n L X & g t ; & l t ; a : K e y V a l u e O f D i a g r a m O b j e c t K e y a n y T y p e z b w N T n L X & g t ; & l t ; a : K e y & g t ; & l t ; K e y & g t ; M e a s u r e s \ O p t i m a l   P o k e 1   R a w & l t ; / K e y & g t ; & l t ; / a : K e y & g t ; & l t ; a : V a l u e   i : t y p e = " M e a s u r e G r i d N o d e V i e w S t a t e " & g t ; & l t ; L a y e d O u t & g t ; t r u e & l t ; / L a y e d O u t & g t ; & l t ; R o w & g t ; 1 & l t ; / R o w & g t ; & l t ; / a : V a l u e & g t ; & l t ; / a : K e y V a l u e O f D i a g r a m O b j e c t K e y a n y T y p e z b w N T n L X & g t ; & l t ; a : K e y V a l u e O f D i a g r a m O b j e c t K e y a n y T y p e z b w N T n L X & g t ; & l t ; a : K e y & g t ; & l t ; K e y & g t ; M e a s u r e s \ O p t i m a l   P o k e 1   R a w \ T a g I n f o \ F o r m u l a & l t ; / K e y & g t ; & l t ; / a : K e y & g t ; & l t ; a : V a l u e   i : t y p e = " M e a s u r e G r i d B a s e V i e w S t a t e \ I D i a g r a m T a g A d d i t i o n a l I n f o " / & g t ; & l t ; / a : K e y V a l u e O f D i a g r a m O b j e c t K e y a n y T y p e z b w N T n L X & g t ; & l t ; a : K e y V a l u e O f D i a g r a m O b j e c t K e y a n y T y p e z b w N T n L X & g t ; & l t ; a : K e y & g t ; & l t ; K e y & g t ; M e a s u r e s \ O p t i m a l   P o k e 1   R a w \ T a g I n f o \ V a l u e & l t ; / K e y & g t ; & l t ; / a : K e y & g t ; & l t ; a : V a l u e   i : t y p e = " M e a s u r e G r i d B a s e V i e w S t a t e \ I D i a g r a m T a g A d d i t i o n a l I n f o " / & g t ; & l t ; / a : K e y V a l u e O f D i a g r a m O b j e c t K e y a n y T y p e z b w N T n L X & g t ; & l t ; a : K e y V a l u e O f D i a g r a m O b j e c t K e y a n y T y p e z b w N T n L X & g t ; & l t ; a : K e y & g t ; & l t ; K e y & g t ; M e a s u r e s \ O p t i m a l   P o k e 2   R a w & l t ; / K e y & g t ; & l t ; / a : K e y & g t ; & l t ; a : V a l u e   i : t y p e = " M e a s u r e G r i d N o d e V i e w S t a t e " & g t ; & l t ; L a y e d O u t & g t ; t r u e & l t ; / L a y e d O u t & g t ; & l t ; R o w & g t ; 2 & l t ; / R o w & g t ; & l t ; / a : V a l u e & g t ; & l t ; / a : K e y V a l u e O f D i a g r a m O b j e c t K e y a n y T y p e z b w N T n L X & g t ; & l t ; a : K e y V a l u e O f D i a g r a m O b j e c t K e y a n y T y p e z b w N T n L X & g t ; & l t ; a : K e y & g t ; & l t ; K e y & g t ; M e a s u r e s \ O p t i m a l   P o k e 2   R a w \ T a g I n f o \ F o r m u l a & l t ; / K e y & g t ; & l t ; / a : K e y & g t ; & l t ; a : V a l u e   i : t y p e = " M e a s u r e G r i d B a s e V i e w S t a t e \ I D i a g r a m T a g A d d i t i o n a l I n f o " / & g t ; & l t ; / a : K e y V a l u e O f D i a g r a m O b j e c t K e y a n y T y p e z b w N T n L X & g t ; & l t ; a : K e y V a l u e O f D i a g r a m O b j e c t K e y a n y T y p e z b w N T n L X & g t ; & l t ; a : K e y & g t ; & l t ; K e y & g t ; M e a s u r e s \ O p t i m a l   P o k e 2   R a w \ T a g I n f o \ V a l u e & l t ; / K e y & g t ; & l t ; / a : K e y & g t ; & l t ; a : V a l u e   i : t y p e = " M e a s u r e G r i d B a s e V i e w S t a t e \ I D i a g r a m T a g A d d i t i o n a l I n f o " / & g t ; & l t ; / a : K e y V a l u e O f D i a g r a m O b j e c t K e y a n y T y p e z b w N T n L X & g t ; & l t ; a : K e y V a l u e O f D i a g r a m O b j e c t K e y a n y T y p e z b w N T n L X & g t ; & l t ; a : K e y & g t ; & l t ; K e y & g t ; M e a s u r e s \ O p t m a l   P o k e 3   R a w & l t ; / K e y & g t ; & l t ; / a : K e y & g t ; & l t ; a : V a l u e   i : t y p e = " M e a s u r e G r i d N o d e V i e w S t a t e " & g t ; & l t ; L a y e d O u t & g t ; t r u e & l t ; / L a y e d O u t & g t ; & l t ; R o w & g t ; 3 & l t ; / R o w & g t ; & l t ; / a : V a l u e & g t ; & l t ; / a : K e y V a l u e O f D i a g r a m O b j e c t K e y a n y T y p e z b w N T n L X & g t ; & l t ; a : K e y V a l u e O f D i a g r a m O b j e c t K e y a n y T y p e z b w N T n L X & g t ; & l t ; a : K e y & g t ; & l t ; K e y & g t ; M e a s u r e s \ O p t m a l   P o k e 3   R a w \ T a g I n f o \ F o r m u l a & l t ; / K e y & g t ; & l t ; / a : K e y & g t ; & l t ; a : V a l u e   i : t y p e = " M e a s u r e G r i d B a s e V i e w S t a t e \ I D i a g r a m T a g A d d i t i o n a l I n f o " / & g t ; & l t ; / a : K e y V a l u e O f D i a g r a m O b j e c t K e y a n y T y p e z b w N T n L X & g t ; & l t ; a : K e y V a l u e O f D i a g r a m O b j e c t K e y a n y T y p e z b w N T n L X & g t ; & l t ; a : K e y & g t ; & l t ; K e y & g t ; M e a s u r e s \ O p t m a l   P o k e 3   R a w \ T a g I n f o \ V a l u e & l t ; / K e y & g t ; & l t ; / a : K e y & g t ; & l t ; a : V a l u e   i : t y p e = " M e a s u r e G r i d B a s e V i e w S t a t e \ I D i a g r a m T a g A d d i t i o n a l I n f o " / & g t ; & l t ; / a : K e y V a l u e O f D i a g r a m O b j e c t K e y a n y T y p e z b w N T n L X & g t ; & l t ; a : K e y V a l u e O f D i a g r a m O b j e c t K e y a n y T y p e z b w N T n L X & g t ; & l t ; a : K e y & g t ; & l t ; K e y & g t ; M e a s u r e s \ T e a m   F i n a l   B l e n d e d   S c o r e & l t ; / K e y & g t ; & l t ; / a : K e y & g t ; & l t ; a : V a l u e   i : t y p e = " M e a s u r e G r i d N o d e V i e w S t a t e " & g t ; & l t ; L a y e d O u t & g t ; t r u e & l t ; / L a y e d O u t & g t ; & l t ; R o w & g t ; 4 & l t ; / R o w & g t ; & l t ; / a : V a l u e & g t ; & l t ; / a : K e y V a l u e O f D i a g r a m O b j e c t K e y a n y T y p e z b w N T n L X & g t ; & l t ; a : K e y V a l u e O f D i a g r a m O b j e c t K e y a n y T y p e z b w N T n L X & g t ; & l t ; a : K e y & g t ; & l t ; K e y & g t ; M e a s u r e s \ T e a m   F i n a l   B l e n d e d   S c o r e \ T a g I n f o \ F o r m u l a & l t ; / K e y & g t ; & l t ; / a : K e y & g t ; & l t ; a : V a l u e   i : t y p e = " M e a s u r e G r i d B a s e V i e w S t a t e \ I D i a g r a m T a g A d d i t i o n a l I n f o " / & g t ; & l t ; / a : K e y V a l u e O f D i a g r a m O b j e c t K e y a n y T y p e z b w N T n L X & g t ; & l t ; a : K e y V a l u e O f D i a g r a m O b j e c t K e y a n y T y p e z b w N T n L X & g t ; & l t ; a : K e y & g t ; & l t ; K e y & g t ; M e a s u r e s \ T e a m   F i n a l   B l e n d e d   S c o r e \ T a g I n f o \ V a l u e & l t ; / K e y & g t ; & l t ; / a : K e y & g t ; & l t ; a : V a l u e   i : t y p e = " M e a s u r e G r i d B a s e V i e w S t a t e \ I D i a g r a m T a g A d d i t i o n a l I n f o " / & g t ; & l t ; / a : K e y V a l u e O f D i a g r a m O b j e c t K e y a n y T y p e z b w N T n L X & g t ; & l t ; a : K e y V a l u e O f D i a g r a m O b j e c t K e y a n y T y p e z b w N T n L X & g t ; & l t ; a : K e y & g t ; & l t ; K e y & g t ; M e a s u r e s \ O p t i m a l   B l e n d e d   S c o r e   -   I T E R A T O R & l t ; / K e y & g t ; & l t ; / a : K e y & g t ; & l t ; a : V a l u e   i : t y p e = " M e a s u r e G r i d N o d e V i e w S t a t e " & g t ; & l t ; L a y e d O u t & g t ; t r u e & l t ; / L a y e d O u t & g t ; & l t ; R o w & g t ; 5 & l t ; / R o w & g t ; & l t ; / a : V a l u e & g t ; & l t ; / a : K e y V a l u e O f D i a g r a m O b j e c t K e y a n y T y p e z b w N T n L X & g t ; & l t ; a : K e y V a l u e O f D i a g r a m O b j e c t K e y a n y T y p e z b w N T n L X & g t ; & l t ; a : K e y & g t ; & l t ; K e y & g t ; M e a s u r e s \ O p t i m a l   B l e n d e d   S c o r e   -   I T E R A T O R \ T a g I n f o \ F o r m u l a & l t ; / K e y & g t ; & l t ; / a : K e y & g t ; & l t ; a : V a l u e   i : t y p e = " M e a s u r e G r i d B a s e V i e w S t a t e \ I D i a g r a m T a g A d d i t i o n a l I n f o " / & g t ; & l t ; / a : K e y V a l u e O f D i a g r a m O b j e c t K e y a n y T y p e z b w N T n L X & g t ; & l t ; a : K e y V a l u e O f D i a g r a m O b j e c t K e y a n y T y p e z b w N T n L X & g t ; & l t ; a : K e y & g t ; & l t ; K e y & g t ; M e a s u r e s \ O p t i m a l   B l e n d e d   S c o r e   -   I T E R A T O R \ T a g I n f o \ V a l u e & l t ; / K e y & g t ; & l t ; / a : K e y & g t ; & l t ; a : V a l u e   i : t y p e = " M e a s u r e G r i d B a s e V i e w S t a t e \ I D i a g r a m T a g A d d i t i o n a l I n f o " / & g t ; & l t ; / a : K e y V a l u e O f D i a g r a m O b j e c t K e y a n y T y p e z b w N T n L X & g t ; & l t ; a : K e y V a l u e O f D i a g r a m O b j e c t K e y a n y T y p e z b w N T n L X & g t ; & l t ; a : K e y & g t ; & l t ; K e y & g t ; M e a s u r e s \ O p t i m a l   P o k e 3   B l e n d e d & l t ; / K e y & g t ; & l t ; / a : K e y & g t ; & l t ; a : V a l u e   i : t y p e = " M e a s u r e G r i d N o d e V i e w S t a t e " & g t ; & l t ; L a y e d O u t & g t ; t r u e & l t ; / L a y e d O u t & g t ; & l t ; R o w & g t ; 6 & l t ; / R o w & g t ; & l t ; / a : V a l u e & g t ; & l t ; / a : K e y V a l u e O f D i a g r a m O b j e c t K e y a n y T y p e z b w N T n L X & g t ; & l t ; a : K e y V a l u e O f D i a g r a m O b j e c t K e y a n y T y p e z b w N T n L X & g t ; & l t ; a : K e y & g t ; & l t ; K e y & g t ; M e a s u r e s \ O p t i m a l   P o k e 3   B l e n d e d \ T a g I n f o \ F o r m u l a & l t ; / K e y & g t ; & l t ; / a : K e y & g t ; & l t ; a : V a l u e   i : t y p e = " M e a s u r e G r i d B a s e V i e w S t a t e \ I D i a g r a m T a g A d d i t i o n a l I n f o " / & g t ; & l t ; / a : K e y V a l u e O f D i a g r a m O b j e c t K e y a n y T y p e z b w N T n L X & g t ; & l t ; a : K e y V a l u e O f D i a g r a m O b j e c t K e y a n y T y p e z b w N T n L X & g t ; & l t ; a : K e y & g t ; & l t ; K e y & g t ; M e a s u r e s \ O p t i m a l   P o k e 3   B l e n d e d \ T a g I n f o \ V a l u e & l t ; / K e y & g t ; & l t ; / a : K e y & g t ; & l t ; a : V a l u e   i : t y p e = " M e a s u r e G r i d B a s e V i e w S t a t e \ I D i a g r a m T a g A d d i t i o n a l I n f o " / & g t ; & l t ; / a : K e y V a l u e O f D i a g r a m O b j e c t K e y a n y T y p e z b w N T n L X & g t ; & l t ; a : K e y V a l u e O f D i a g r a m O b j e c t K e y a n y T y p e z b w N T n L X & g t ; & l t ; a : K e y & g t ; & l t ; K e y & g t ; M e a s u r e s \ O p t i m a l   P o k e 1   B l e n d e d & l t ; / K e y & g t ; & l t ; / a : K e y & g t ; & l t ; a : V a l u e   i : t y p e = " M e a s u r e G r i d N o d e V i e w S t a t e " & g t ; & l t ; L a y e d O u t & g t ; t r u e & l t ; / L a y e d O u t & g t ; & l t ; R o w & g t ; 7 & l t ; / R o w & g t ; & l t ; / a : V a l u e & g t ; & l t ; / a : K e y V a l u e O f D i a g r a m O b j e c t K e y a n y T y p e z b w N T n L X & g t ; & l t ; a : K e y V a l u e O f D i a g r a m O b j e c t K e y a n y T y p e z b w N T n L X & g t ; & l t ; a : K e y & g t ; & l t ; K e y & g t ; M e a s u r e s \ O p t i m a l   P o k e 1   B l e n d e d \ T a g I n f o \ F o r m u l a & l t ; / K e y & g t ; & l t ; / a : K e y & g t ; & l t ; a : V a l u e   i : t y p e = " M e a s u r e G r i d B a s e V i e w S t a t e \ I D i a g r a m T a g A d d i t i o n a l I n f o " / & g t ; & l t ; / a : K e y V a l u e O f D i a g r a m O b j e c t K e y a n y T y p e z b w N T n L X & g t ; & l t ; a : K e y V a l u e O f D i a g r a m O b j e c t K e y a n y T y p e z b w N T n L X & g t ; & l t ; a : K e y & g t ; & l t ; K e y & g t ; M e a s u r e s \ O p t i m a l   P o k e 1   B l e n d e d \ T a g I n f o \ V a l u e & l t ; / K e y & g t ; & l t ; / a : K e y & g t ; & l t ; a : V a l u e   i : t y p e = " M e a s u r e G r i d B a s e V i e w S t a t e \ I D i a g r a m T a g A d d i t i o n a l I n f o " / & g t ; & l t ; / a : K e y V a l u e O f D i a g r a m O b j e c t K e y a n y T y p e z b w N T n L X & g t ; & l t ; a : K e y V a l u e O f D i a g r a m O b j e c t K e y a n y T y p e z b w N T n L X & g t ; & l t ; a : K e y & g t ; & l t ; K e y & g t ; M e a s u r e s \ O p t i m a l   P o k e 2   B l e n d e d & l t ; / K e y & g t ; & l t ; / a : K e y & g t ; & l t ; a : V a l u e   i : t y p e = " M e a s u r e G r i d N o d e V i e w S t a t e " & g t ; & l t ; L a y e d O u t & g t ; t r u e & l t ; / L a y e d O u t & g t ; & l t ; R o w & g t ; 8 & l t ; / R o w & g t ; & l t ; / a : V a l u e & g t ; & l t ; / a : K e y V a l u e O f D i a g r a m O b j e c t K e y a n y T y p e z b w N T n L X & g t ; & l t ; a : K e y V a l u e O f D i a g r a m O b j e c t K e y a n y T y p e z b w N T n L X & g t ; & l t ; a : K e y & g t ; & l t ; K e y & g t ; M e a s u r e s \ O p t i m a l   P o k e 2   B l e n d e d \ T a g I n f o \ F o r m u l a & l t ; / K e y & g t ; & l t ; / a : K e y & g t ; & l t ; a : V a l u e   i : t y p e = " M e a s u r e G r i d B a s e V i e w S t a t e \ I D i a g r a m T a g A d d i t i o n a l I n f o " / & g t ; & l t ; / a : K e y V a l u e O f D i a g r a m O b j e c t K e y a n y T y p e z b w N T n L X & g t ; & l t ; a : K e y V a l u e O f D i a g r a m O b j e c t K e y a n y T y p e z b w N T n L X & g t ; & l t ; a : K e y & g t ; & l t ; K e y & g t ; M e a s u r e s \ O p t i m a l   P o k e 2   B l e n d e d \ T a g I n f o \ V a l u e & l t ; / K e y & g t ; & l t ; / a : K e y & g t ; & l t ; a : V a l u e   i : t y p e = " M e a s u r e G r i d B a s e V i e w S t a t e \ I D i a g r a m T a g A d d i t i o n a l I n f o " / & g t ; & l t ; / a : K e y V a l u e O f D i a g r a m O b j e c t K e y a n y T y p e z b w N T n L X & g t ; & l t ; a : K e y V a l u e O f D i a g r a m O b j e c t K e y a n y T y p e z b w N T n L X & g t ; & l t ; a : K e y & g t ; & l t ; K e y & g t ; C o l u m n s \ P o k e S i m p l e & l t ; / K e y & g t ; & l t ; / a : K e y & g t ; & l t ; a : V a l u e   i : t y p e = " M e a s u r e G r i d N o d e V i e w S t a t e " & g t ; & l t ; L a y e d O u t & g t ; t r u e & l t ; / L a y e d O u t & g t ; & l t ; / a : V a l u e & g t ; & l t ; / a : K e y V a l u e O f D i a g r a m O b j e c t K e y a n y T y p e z b w N T n L X & g t ; & l t ; a : K e y V a l u e O f D i a g r a m O b j e c t K e y a n y T y p e z b w N T n L X & g t ; & l t ; a : K e y & g t ; & l t ; K e y & g t ; C o l u m n s \ R a w   S c o r e & l t ; / K e y & g t ; & l t ; / a : K e y & g t ; & l t ; a : V a l u e   i : t y p e = " M e a s u r e G r i d N o d e V i e w S t a t e " & g t ; & l t ; C o l u m n & g t ; 1 & l t ; / C o l u m n & g t ; & l t ; L a y e d O u t & g t ; t r u e & l t ; / L a y e d O u t & g t ; & l t ; / a : V a l u e & g t ; & l t ; / a : K e y V a l u e O f D i a g r a m O b j e c t K e y a n y T y p e z b w N T n L X & g t ; & l t ; / V i e w S t a t e s & g t ; & l t ; / D i a g r a m M a n a g e r . S e r i a l i z a b l e D i a g r a m & g t ; & l t ; D i a g r a m M a n a g e r . S e r i a l i z a b l e D i a g r a m & g t ; & l t ; A d a p t e r   i : t y p e = " M e a s u r e D i a g r a m S a n d b o x A d a p t e r " & g t ; & l t ; T a b l e N a m e & g t ; P o k e 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 i : t y p e = " S a n d b o x E d i t o r M e a s u r e G r i d K e y " & g t ; & l t ; T a b l e N a m e & g t ; P o k e 2 & l t ; / T a b l e N a m e & g t ; & l t ; / K e y & g t ; & l t ; M a i n t a i n e r 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P o k e S i m p l e & l t ; / K e y & g t ; & l t ; / D i a g r a m O b j e c t K e y & g t ; & l t ; D i a g r a m O b j e c t K e y & g t ; & l t ; K e y & g t ; C o l u m n s \ I c o n & 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P o k e S i m p l e & l t ; / K e y & g t ; & l t ; / a : K e y & g t ; & l t ; a : V a l u e   i : t y p e = " M e a s u r e G r i d N o d e V i e w S t a t e " & g t ; & l t ; L a y e d O u t & g t ; t r u e & l t ; / L a y e d O u t & g t ; & l t ; / a : V a l u e & g t ; & l t ; / a : K e y V a l u e O f D i a g r a m O b j e c t K e y a n y T y p e z b w N T n L X & g t ; & l t ; a : K e y V a l u e O f D i a g r a m O b j e c t K e y a n y T y p e z b w N T n L X & g t ; & l t ; a : K e y & g t ; & l t ; K e y & g t ; C o l u m n s \ I c o n & l t ; / K e y & g t ; & l t ; / a : K e y & g t ; & l t ; a : V a l u e   i : t y p e = " M e a s u r e G r i d N o d e V i e w S t a t e " & g t ; & l t ; C o l u m n & g t ; 1 & l t ; / C o l u m n & g t ; & l t ; L a y e d O u t & g t ; t r u e & l t ; / L a y e d O u t & g t ; & l t ; / a : V a l u e & g t ; & l t ; / a : K e y V a l u e O f D i a g r a m O b j e c t K e y a n y T y p e z b w N T n L X & g t ; & l t ; / V i e w S t a t e s & g t ; & l t ; / D i a g r a m M a n a g e r . S e r i a l i z a b l e D i a g r a m & g t ; & l t ; D i a g r a m M a n a g e r . S e r i a l i z a b l e D i a g r a m & g t ; & l t ; A d a p t e r   i : t y p e = " M e a s u r e D i a g r a m S a n d b o x A d a p t e r " & g t ; & l t ; T a b l e N a m e & g t ; W e a k n e s s 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 i : t y p e = " S a n d b o x E d i t o r M e a s u r e G r i d K e y " & g t ; & l t ; T a b l e N a m e & g t ; W e a k n e s s e s & l t ; / T a b l e N a m e & g t ; & l t ; / K e y & g t ; & l t ; M a i n t a i n e r 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D e f e n d e r & l t ; / K e y & g t ; & l t ; / D i a g r a m O b j e c t K e y & g t ; & l t ; D i a g r a m O b j e c t K e y & g t ; & l t ; K e y & g t ; C o l u m n s \ A t t a c k e r & l t ; / K e y & g t ; & l t ; / D i a g r a m O b j e c t K e y & g t ; & l t ; D i a g r a m O b j e c t K e y & g t ; & l t ; K e y & g t ; C o l u m n s \ W e a k n e s s & 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D e f e n d e r & l t ; / K e y & g t ; & l t ; / a : K e y & g t ; & l t ; a : V a l u e   i : t y p e = " M e a s u r e G r i d N o d e V i e w S t a t e " & g t ; & l t ; L a y e d O u t & g t ; t r u e & l t ; / L a y e d O u t & g t ; & l t ; / a : V a l u e & g t ; & l t ; / a : K e y V a l u e O f D i a g r a m O b j e c t K e y a n y T y p e z b w N T n L X & g t ; & l t ; a : K e y V a l u e O f D i a g r a m O b j e c t K e y a n y T y p e z b w N T n L X & g t ; & l t ; a : K e y & g t ; & l t ; K e y & g t ; C o l u m n s \ A t t a c k e r & l t ; / K e y & g t ; & l t ; / a : K e y & g t ; & l t ; a : V a l u e   i : t y p e = " M e a s u r e G r i d N o d e V i e w S t a t e " & g t ; & l t ; C o l u m n & g t ; 1 & l t ; / C o l u m n & g t ; & l t ; L a y e d O u t & g t ; t r u e & l t ; / L a y e d O u t & g t ; & l t ; / a : V a l u e & g t ; & l t ; / a : K e y V a l u e O f D i a g r a m O b j e c t K e y a n y T y p e z b w N T n L X & g t ; & l t ; a : K e y V a l u e O f D i a g r a m O b j e c t K e y a n y T y p e z b w N T n L X & g t ; & l t ; a : K e y & g t ; & l t ; K e y & g t ; C o l u m n s \ W e a k n e s s & l t ; / K e y & g t ; & l t ; / a : K e y & g t ; & l t ; a : V a l u e   i : t y p e = " M e a s u r e G r i d N o d e V i e w S t a t e " & g t ; & l t ; C o l u m n & g t ; 2 & l t ; / C o l u m n & g t ; & l t ; L a y e d O u t & g t ; t r u e & l t ; / L a y e d O u t & g t ; & l t ; / a : V a l u e & g t ; & l t ; / a : K e y V a l u e O f D i a g r a m O b j e c t K e y a n y T y p e z b w N T n L X & g t ; & l t ; / V i e w S t a t e s & g t ; & l t ; / D i a g r a m M a n a g e r . S e r i a l i z a b l e D i a g r a m & g t ; & l t ; D i a g r a m M a n a g e r . S e r i a l i z a b l e D i a g r a m & g t ; & l t ; A d a p t e r   i : t y p e = " M e a s u r e D i a g r a m S a n d b o x A d a p t e r " & g t ; & l t ; T a b l e N a m e & g t ; D e f e n s e T y p 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 i : t y p e = " S a n d b o x E d i t o r M e a s u r e G r i d K e y " & g t ; & l t ; T a b l e N a m e & g t ; D e f e n s e T y p e s & l t ; / T a b l e N a m e & g t ; & l t ; / K e y & g t ; & l t ; M a i n t a i n e r 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T y p 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T y p e & 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A t t a c k e r T y p 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 i : t y p e = " S a n d b o x E d i t o r M e a s u r e G r i d K e y " & g t ; & l t ; T a b l e N a m e & g t ; A t t a c k e r T y p e s & l t ; / T a b l e N a m e & g t ; & l t ; / K e y & g t ; & l t ; M a i n t a i n e r 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T y p 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T y p e & 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 i : t y p e = " M e a s u r e D i a g r a m S a n d b o x A d a p t e r " & g t ; & l t ; T a b l e N a m e & g t ; Z   D e b u g g e r s & l t ; / T a b l e N a m e & g t ; & l t ; / A d a p t e r & g t ; & l t ; D i a g r a m T y p e & g t ; M e a s u r e D i a g r a m & l t ; / D i a g r a m T y p e & g t ; & l t ; D i s p l a y C o n t e x t 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 i : t y p e = " S a n d b o x E d i t o r M e a s u r e G r i d K e y " & g t ; & l t ; T a b l e N a m e & g t ; Z   D e b u g g e r s & l t ; / T a b l e N a m e & g t ; & l t ; / K e y & g t ; & l t ; M a i n t a i n e r 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 r e a d o n l y & l t ; / K e y & g t ; & l t ; / D i a g r a m O b j e c t K e y & g t ; & l t ; D i a g r a m O b j e c t K e y & g t ; & l t ; K e y & g t ; M e a s u r e s \ N u m b e r   o f   C o m b o s   t o   E v a l u a t e   -   D E B U G G E R & l t ; / K e y & g t ; & l t ; / D i a g r a m O b j e c t K e y & g t ; & l t ; D i a g r a m O b j e c t K e y & g t ; & l t ; K e y & g t ; M e a s u r e s \ N u m b e r   o f   C o m b o s   t o   E v a l u a t e   -   D E B U G G E R \ T a g I n f o \ F o r m u l a & l t ; / K e y & g t ; & l t ; / D i a g r a m O b j e c t K e y & g t ; & l t ; D i a g r a m O b j e c t K e y & g t ; & l t ; K e y & g t ; M e a s u r e s \ N u m b e r   o f   C o m b o s   t o   E v a l u a t e   -   D E B U G G E R \ T a g I n f o \ V a l u e & l t ; / K e y & g t ; & l t ; / D i a g r a m O b j e c t K e y & g t ; & l t ; D i a g r a m O b j e c t K e y & g t ; & l t ; K e y & g t ; M e a s u r e s \ D e b u g g e r & l t ; / K e y & g t ; & l t ; / D i a g r a m O b j e c t K e y & g t ; & l t ; D i a g r a m O b j e c t K e y & g t ; & l t ; K e y & g t ; M e a s u r e s \ D e b u g g e r \ T a g I n f o \ F o r m u l a & l t ; / K e y & g t ; & l t ; / D i a g r a m O b j e c t K e y & g t ; & l t ; D i a g r a m O b j e c t K e y & g t ; & l t ; K e y & g t ; M e a s u r e s \ D e b u g g e r \ T a g I n f o \ V a l u e & l t ; / K e y & g t ; & l t ; / D i a g r a m O b j e c t K e y & g t ; & l t ; D i a g r a m O b j e c t K e y & g t ; & l t ; K e y & g t ; C o l u m n s \ C o l u m n 1 & 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N u m b e r   o f   C o m b o s   t o   E v a l u a t e   -   D E B U G G E R & l t ; / K e y & g t ; & l t ; / a : K e y & g t ; & l t ; a : V a l u e   i : t y p e = " M e a s u r e G r i d N o d e V i e w S t a t e " & g t ; & l t ; L a y e d O u t & g t ; t r u e & l t ; / L a y e d O u t & g t ; & l t ; / a : V a l u e & g t ; & l t ; / a : K e y V a l u e O f D i a g r a m O b j e c t K e y a n y T y p e z b w N T n L X & g t ; & l t ; a : K e y V a l u e O f D i a g r a m O b j e c t K e y a n y T y p e z b w N T n L X & g t ; & l t ; a : K e y & g t ; & l t ; K e y & g t ; M e a s u r e s \ N u m b e r   o f   C o m b o s   t o   E v a l u a t e   -   D E B U G G E R \ T a g I n f o \ F o r m u l a & l t ; / K e y & g t ; & l t ; / a : K e y & g t ; & l t ; a : V a l u e   i : t y p e = " M e a s u r e G r i d B a s e V i e w S t a t e \ I D i a g r a m T a g A d d i t i o n a l I n f o " / & g t ; & l t ; / a : K e y V a l u e O f D i a g r a m O b j e c t K e y a n y T y p e z b w N T n L X & g t ; & l t ; a : K e y V a l u e O f D i a g r a m O b j e c t K e y a n y T y p e z b w N T n L X & g t ; & l t ; a : K e y & g t ; & l t ; K e y & g t ; M e a s u r e s \ N u m b e r   o f   C o m b o s   t o   E v a l u a t e   -   D E B U G G E R \ T a g I n f o \ V a l u e & l t ; / K e y & g t ; & l t ; / a : K e y & g t ; & l t ; a : V a l u e   i : t y p e = " M e a s u r e G r i d B a s e V i e w S t a t e \ I D i a g r a m T a g A d d i t i o n a l I n f o " / & g t ; & l t ; / a : K e y V a l u e O f D i a g r a m O b j e c t K e y a n y T y p e z b w N T n L X & g t ; & l t ; a : K e y V a l u e O f D i a g r a m O b j e c t K e y a n y T y p e z b w N T n L X & g t ; & l t ; a : K e y & g t ; & l t ; K e y & g t ; M e a s u r e s \ D e b u g g e r & l t ; / K e y & g t ; & l t ; / a : K e y & g t ; & l t ; a : V a l u e   i : t y p e = " M e a s u r e G r i d N o d e V i e w S t a t e " & g t ; & l t ; L a y e d O u t & g t ; t r u e & l t ; / L a y e d O u t & g t ; & l t ; R o w & g t ; 1 & l t ; / R o w & g t ; & l t ; / a : V a l u e & g t ; & l t ; / a : K e y V a l u e O f D i a g r a m O b j e c t K e y a n y T y p e z b w N T n L X & g t ; & l t ; a : K e y V a l u e O f D i a g r a m O b j e c t K e y a n y T y p e z b w N T n L X & g t ; & l t ; a : K e y & g t ; & l t ; K e y & g t ; M e a s u r e s \ D e b u g g e r \ T a g I n f o \ F o r m u l a & l t ; / K e y & g t ; & l t ; / a : K e y & g t ; & l t ; a : V a l u e   i : t y p e = " M e a s u r e G r i d B a s e V i e w S t a t e \ I D i a g r a m T a g A d d i t i o n a l I n f o " / & g t ; & l t ; / a : K e y V a l u e O f D i a g r a m O b j e c t K e y a n y T y p e z b w N T n L X & g t ; & l t ; a : K e y V a l u e O f D i a g r a m O b j e c t K e y a n y T y p e z b w N T n L X & g t ; & l t ; a : K e y & g t ; & l t ; K e y & g t ; M e a s u r e s \ D e b u g g e r \ T a g I n f o \ V a l u e & l t ; / K e y & g t ; & l t ; / a : K e y & g t ; & l t ; a : V a l u e   i : t y p e = " M e a s u r e G r i d B a s e V i e w S t a t e \ I D i a g r a m T a g A d d i t i o n a l I n f o " / & g t ; & l t ; / a : K e y V a l u e O f D i a g r a m O b j e c t K e y a n y T y p e z b w N T n L X & g t ; & l t ; a : K e y V a l u e O f D i a g r a m O b j e c t K e y a n y T y p e z b w N T n L X & g t ; & l t ; a : K e y & g t ; & l t ; K e y & g t ; C o l u m n s \ C o l u m n 1 & 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 i : t y p e = " M e a s u r e D i a g r a m S a n d b o x A d a p t e r " & g t ; & l t ; T a b l e N a m e & g t ; Z   U s e   W i t h   P o k e 1 - 3   F i e l d s   o n   R o w s & l t ; / T a b l e N a m e & g t ; & l t ; / A d a p t e r & g t ; & l t ; D i a g r a m T y p e & g t ; M e a s u r e D i a g r a m & l t ; / D i a g r a m T y p e & g t ; & l t ; D i s p l a y C o n t e x t 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 i : t y p e = " S a n d b o x E d i t o r M e a s u r e G r i d K e y " & g t ; & l t ; T a b l e N a m e & g t ; Z   U s e   W i t h   P o k e 1 - 3   F i e l d s   o n   R o w s & l t ; / T a b l e N a m e & g t ; & l t ; / K e y & g t ; & l t ; M a i n t a i n e r 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C o l u m n 1 & l t ; / K e y & g t ; & l t ; / D i a g r a m O b j e c t K e y & g t ; & l t ; D i a g r a m O b j e c t K e y & g t ; & l t ; K e y & g t ; M e a s u r e s \ M a x   W e a k n e s s   M 2 M   P o k e 1 & l t ; / K e y & g t ; & l t ; / D i a g r a m O b j e c t K e y & g t ; & l t ; D i a g r a m O b j e c t K e y & g t ; & l t ; K e y & g t ; M e a s u r e s \ M a x   W e a k n e s s   M 2 M   P o k e 1 \ T a g I n f o \ F o r m u l a & l t ; / K e y & g t ; & l t ; / D i a g r a m O b j e c t K e y & g t ; & l t ; D i a g r a m O b j e c t K e y & g t ; & l t ; K e y & g t ; M e a s u r e s \ M a x   W e a k n e s s   M 2 M   P o k e 1 \ T a g I n f o \ V a l u e & l t ; / K e y & g t ; & l t ; / D i a g r a m O b j e c t K e y & g t ; & l t ; D i a g r a m O b j e c t K e y & g t ; & l t ; K e y & g t ; M e a s u r e s \ M a x   W e a k n e s s   M 2 M   P o k e 2 & l t ; / K e y & g t ; & l t ; / D i a g r a m O b j e c t K e y & g t ; & l t ; D i a g r a m O b j e c t K e y & g t ; & l t ; K e y & g t ; M e a s u r e s \ M a x   W e a k n e s s   M 2 M   P o k e 2 \ T a g I n f o \ F o r m u l a & l t ; / K e y & g t ; & l t ; / D i a g r a m O b j e c t K e y & g t ; & l t ; D i a g r a m O b j e c t K e y & g t ; & l t ; K e y & g t ; M e a s u r e s \ M a x   W e a k n e s s   M 2 M   P o k e 2 \ T a g I n f o \ V a l u e & l t ; / K e y & g t ; & l t ; / D i a g r a m O b j e c t K e y & g t ; & l t ; D i a g r a m O b j e c t K e y & g t ; & l t ; K e y & g t ; M e a s u r e s \ M a x   T e a m   W e a k n e s s   A c r o s s   S i n g l e   T y p e s & l t ; / K e y & g t ; & l t ; / D i a g r a m O b j e c t K e y & g t ; & l t ; D i a g r a m O b j e c t K e y & g t ; & l t ; K e y & g t ; M e a s u r e s \ M a x   T e a m   W e a k n e s s   A c r o s s   S i n g l e   T y p e s \ T a g I n f o \ F o r m u l a & l t ; / K e y & g t ; & l t ; / D i a g r a m O b j e c t K e y & g t ; & l t ; D i a g r a m O b j e c t K e y & g t ; & l t ; K e y & g t ; M e a s u r e s \ M a x   T e a m   W e a k n e s s   A c r o s s   S i n g l e   T y p e s \ T a g I n f o \ V a l u e & l t ; / K e y & g t ; & l t ; / D i a g r a m O b j e c t K e y & g t ; & l t ; D i a g r a m O b j e c t K e y & g t ; & l t ; K e y & g t ; M e a s u r e s \ M a x   W e a k n e s s   M 2 M   P o k e 3 & l t ; / K e y & g t ; & l t ; / D i a g r a m O b j e c t K e y & g t ; & l t ; D i a g r a m O b j e c t K e y & g t ; & l t ; K e y & g t ; M e a s u r e s \ M a x   W e a k n e s s   M 2 M   P o k e 3 \ T a g I n f o \ F o r m u l a & l t ; / K e y & g t ; & l t ; / D i a g r a m O b j e c t K e y & g t ; & l t ; D i a g r a m O b j e c t K e y & g t ; & l t ; K e y & g t ; M e a s u r e s \ M a x   W e a k n e s s   M 2 M   P o k e 3 \ T a g I n f o \ V a l u e & l t ; / K e y & g t ; & l t ; / D i a g r a m O b j e c t K e y & g t ; & l t ; D i a g r a m O b j e c t K e y & g t ; & l t ; K e y & g t ; M e a s u r e s \ R a w   R a w   S c o r e & l t ; / K e y & g t ; & l t ; / D i a g r a m O b j e c t K e y & g t ; & l t ; D i a g r a m O b j e c t K e y & g t ; & l t ; K e y & g t ; M e a s u r e s \ R a w   R a w   S c o r e \ T a g I n f o \ F o r m u l a & l t ; / K e y & g t ; & l t ; / D i a g r a m O b j e c t K e y & g t ; & l t ; D i a g r a m O b j e c t K e y & g t ; & l t ; K e y & g t ; M e a s u r e s \ R a w   R a w   S c o r e \ T a g I n f o \ V a l u e & l t ; / K e y & g t ; & l t ; / D i a g r a m O b j e c t K e y & g t ; & l t ; D i a g r a m O b j e c t K e y & g t ; & l t ; K e y & g t ; M e a s u r e s \ R a w   S c o r e   P o k e 1 & l t ; / K e y & g t ; & l t ; / D i a g r a m O b j e c t K e y & g t ; & l t ; D i a g r a m O b j e c t K e y & g t ; & l t ; K e y & g t ; M e a s u r e s \ R a w   S c o r e   P o k e 1 \ T a g I n f o \ F o r m u l a & l t ; / K e y & g t ; & l t ; / D i a g r a m O b j e c t K e y & g t ; & l t ; D i a g r a m O b j e c t K e y & g t ; & l t ; K e y & g t ; M e a s u r e s \ R a w   S c o r e   P o k e 1 \ T a g I n f o \ V a l u e & l t ; / K e y & g t ; & l t ; / D i a g r a m O b j e c t K e y & g t ; & l t ; D i a g r a m O b j e c t K e y & g t ; & l t ; K e y & g t ; M e a s u r e s \ R a w   S c o r e   P o k e 2 & l t ; / K e y & g t ; & l t ; / D i a g r a m O b j e c t K e y & g t ; & l t ; D i a g r a m O b j e c t K e y & g t ; & l t ; K e y & g t ; M e a s u r e s \ R a w   S c o r e   P o k e 2 \ T a g I n f o \ F o r m u l a & l t ; / K e y & g t ; & l t ; / D i a g r a m O b j e c t K e y & g t ; & l t ; D i a g r a m O b j e c t K e y & g t ; & l t ; K e y & g t ; M e a s u r e s \ R a w   S c o r e   P o k e 2 \ T a g I n f o \ V a l u e & l t ; / K e y & g t ; & l t ; / D i a g r a m O b j e c t K e y & g t ; & l t ; D i a g r a m O b j e c t K e y & g t ; & l t ; K e y & g t ; M e a s u r e s \ R a w   S c o r e   P o k e 3 & l t ; / K e y & g t ; & l t ; / D i a g r a m O b j e c t K e y & g t ; & l t ; D i a g r a m O b j e c t K e y & g t ; & l t ; K e y & g t ; M e a s u r e s \ R a w   S c o r e   P o k e 3 \ T a g I n f o \ F o r m u l a & l t ; / K e y & g t ; & l t ; / D i a g r a m O b j e c t K e y & g t ; & l t ; D i a g r a m O b j e c t K e y & g t ; & l t ; K e y & g t ; M e a s u r e s \ R a w   S c o r e   P o k e 3 \ T a g I n f o \ V a l u e & l t ; / K e y & g t ; & l t ; / D i a g r a m O b j e c t K e y & g t ; & l t ; D i a g r a m O b j e c t K e y & g t ; & l t ; K e y & g t ; M e a s u r e s \ T e a m   R a w   S c o r e & l t ; / K e y & g t ; & l t ; / D i a g r a m O b j e c t K e y & g t ; & l t ; D i a g r a m O b j e c t K e y & g t ; & l t ; K e y & g t ; M e a s u r e s \ T e a m   R a w   S c o r e \ T a g I n f o \ F o r m u l a & l t ; / K e y & g t ; & l t ; / D i a g r a m O b j e c t K e y & g t ; & l t ; D i a g r a m O b j e c t K e y & g t ; & l t ; K e y & g t ; M e a s u r e s \ T e a m   R a w   S c o r e \ T a g I n f o \ V a l u e & l t ; / K e y & g t ; & l t ; / D i a g r a m O b j e c t K e y & g t ; & l t ; D i a g r a m O b j e c t K e y & g t ; & l t ; K e y & g t ; M e a s u r e s \ T e a m   W e a k n e s s   P r o d u c t & l t ; / K e y & g t ; & l t ; / D i a g r a m O b j e c t K e y & g t ; & l t ; D i a g r a m O b j e c t K e y & g t ; & l t ; K e y & g t ; M e a s u r e s \ T e a m   W e a k n e s s   P r o d u c t \ T a g I n f o \ F o r m u l a & l t ; / K e y & g t ; & l t ; / D i a g r a m O b j e c t K e y & g t ; & l t ; D i a g r a m O b j e c t K e y & g t ; & l t ; K e y & g t ; M e a s u r e s \ T e a m   W e a k n e s s   P r o d u c t \ T a g I n f o \ V a l u 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C o l u m n 1 & l t ; / K e y & g t ; & l t ; / a : K e y & g t ; & l t ; a : V a l u e   i : t y p e = " M e a s u r e G r i d N o d e V i e w S t a t e " & g t ; & l t ; L a y e d O u t & g t ; t r u e & l t ; / L a y e d O u t & g t ; & l t ; / a : V a l u e & g t ; & l t ; / a : K e y V a l u e O f D i a g r a m O b j e c t K e y a n y T y p e z b w N T n L X & g t ; & l t ; a : K e y V a l u e O f D i a g r a m O b j e c t K e y a n y T y p e z b w N T n L X & g t ; & l t ; a : K e y & g t ; & l t ; K e y & g t ; M e a s u r e s \ M a x   W e a k n e s s   M 2 M   P o k e 1 & l t ; / K e y & g t ; & l t ; / a : K e y & g t ; & l t ; a : V a l u e   i : t y p e = " M e a s u r e G r i d N o d e V i e w S t a t e " & g t ; & l t ; L a y e d O u t & g t ; t r u e & l t ; / L a y e d O u t & g t ; & l t ; / a : V a l u e & g t ; & l t ; / a : K e y V a l u e O f D i a g r a m O b j e c t K e y a n y T y p e z b w N T n L X & g t ; & l t ; a : K e y V a l u e O f D i a g r a m O b j e c t K e y a n y T y p e z b w N T n L X & g t ; & l t ; a : K e y & g t ; & l t ; K e y & g t ; M e a s u r e s \ M a x   W e a k n e s s   M 2 M   P o k e 1 \ T a g I n f o \ F o r m u l a & l t ; / K e y & g t ; & l t ; / a : K e y & g t ; & l t ; a : V a l u e   i : t y p e = " M e a s u r e G r i d B a s e V i e w S t a t e \ I D i a g r a m T a g A d d i t i o n a l I n f o " / & g t ; & l t ; / a : K e y V a l u e O f D i a g r a m O b j e c t K e y a n y T y p e z b w N T n L X & g t ; & l t ; a : K e y V a l u e O f D i a g r a m O b j e c t K e y a n y T y p e z b w N T n L X & g t ; & l t ; a : K e y & g t ; & l t ; K e y & g t ; M e a s u r e s \ M a x   W e a k n e s s   M 2 M   P o k e 1 \ T a g I n f o \ V a l u e & l t ; / K e y & g t ; & l t ; / a : K e y & g t ; & l t ; a : V a l u e   i : t y p e = " M e a s u r e G r i d B a s e V i e w S t a t e \ I D i a g r a m T a g A d d i t i o n a l I n f o " / & g t ; & l t ; / a : K e y V a l u e O f D i a g r a m O b j e c t K e y a n y T y p e z b w N T n L X & g t ; & l t ; a : K e y V a l u e O f D i a g r a m O b j e c t K e y a n y T y p e z b w N T n L X & g t ; & l t ; a : K e y & g t ; & l t ; K e y & g t ; M e a s u r e s \ M a x   W e a k n e s s   M 2 M   P o k e 2 & l t ; / K e y & g t ; & l t ; / a : K e y & g t ; & l t ; a : V a l u e   i : t y p e = " M e a s u r e G r i d N o d e V i e w S t a t e " & g t ; & l t ; L a y e d O u t & g t ; t r u e & l t ; / L a y e d O u t & g t ; & l t ; R o w & g t ; 1 & l t ; / R o w & g t ; & l t ; / a : V a l u e & g t ; & l t ; / a : K e y V a l u e O f D i a g r a m O b j e c t K e y a n y T y p e z b w N T n L X & g t ; & l t ; a : K e y V a l u e O f D i a g r a m O b j e c t K e y a n y T y p e z b w N T n L X & g t ; & l t ; a : K e y & g t ; & l t ; K e y & g t ; M e a s u r e s \ M a x   W e a k n e s s   M 2 M   P o k e 2 \ T a g I n f o \ F o r m u l a & l t ; / K e y & g t ; & l t ; / a : K e y & g t ; & l t ; a : V a l u e   i : t y p e = " M e a s u r e G r i d B a s e V i e w S t a t e \ I D i a g r a m T a g A d d i t i o n a l I n f o " / & g t ; & l t ; / a : K e y V a l u e O f D i a g r a m O b j e c t K e y a n y T y p e z b w N T n L X & g t ; & l t ; a : K e y V a l u e O f D i a g r a m O b j e c t K e y a n y T y p e z b w N T n L X & g t ; & l t ; a : K e y & g t ; & l t ; K e y & g t ; M e a s u r e s \ M a x   W e a k n e s s   M 2 M   P o k e 2 \ T a g I n f o \ V a l u e & l t ; / K e y & g t ; & l t ; / a : K e y & g t ; & l t ; a : V a l u e   i : t y p e = " M e a s u r e G r i d B a s e V i e w S t a t e \ I D i a g r a m T a g A d d i t i o n a l I n f o " / & g t ; & l t ; / a : K e y V a l u e O f D i a g r a m O b j e c t K e y a n y T y p e z b w N T n L X & g t ; & l t ; a : K e y V a l u e O f D i a g r a m O b j e c t K e y a n y T y p e z b w N T n L X & g t ; & l t ; a : K e y & g t ; & l t ; K e y & g t ; M e a s u r e s \ M a x   T e a m   W e a k n e s s   A c r o s s   S i n g l e   T y p e s & l t ; / K e y & g t ; & l t ; / a : K e y & g t ; & l t ; a : V a l u e   i : t y p e = " M e a s u r e G r i d N o d e V i e w S t a t e " & g t ; & l t ; L a y e d O u t & g t ; t r u e & l t ; / L a y e d O u t & g t ; & l t ; R o w & g t ; 2 & l t ; / R o w & g t ; & l t ; / a : V a l u e & g t ; & l t ; / a : K e y V a l u e O f D i a g r a m O b j e c t K e y a n y T y p e z b w N T n L X & g t ; & l t ; a : K e y V a l u e O f D i a g r a m O b j e c t K e y a n y T y p e z b w N T n L X & g t ; & l t ; a : K e y & g t ; & l t ; K e y & g t ; M e a s u r e s \ M a x   T e a m   W e a k n e s s   A c r o s s   S i n g l e   T y p e s \ T a g I n f o \ F o r m u l a & l t ; / K e y & g t ; & l t ; / a : K e y & g t ; & l t ; a : V a l u e   i : t y p e = " M e a s u r e G r i d B a s e V i e w S t a t e \ I D i a g r a m T a g A d d i t i o n a l I n f o " / & g t ; & l t ; / a : K e y V a l u e O f D i a g r a m O b j e c t K e y a n y T y p e z b w N T n L X & g t ; & l t ; a : K e y V a l u e O f D i a g r a m O b j e c t K e y a n y T y p e z b w N T n L X & g t ; & l t ; a : K e y & g t ; & l t ; K e y & g t ; M e a s u r e s \ M a x   T e a m   W e a k n e s s   A c r o s s   S i n g l e   T y p e s \ T a g I n f o \ V a l u e & l t ; / K e y & g t ; & l t ; / a : K e y & g t ; & l t ; a : V a l u e   i : t y p e = " M e a s u r e G r i d B a s e V i e w S t a t e \ I D i a g r a m T a g A d d i t i o n a l I n f o " / & g t ; & l t ; / a : K e y V a l u e O f D i a g r a m O b j e c t K e y a n y T y p e z b w N T n L X & g t ; & l t ; a : K e y V a l u e O f D i a g r a m O b j e c t K e y a n y T y p e z b w N T n L X & g t ; & l t ; a : K e y & g t ; & l t ; K e y & g t ; M e a s u r e s \ M a x   W e a k n e s s   M 2 M   P o k e 3 & l t ; / K e y & g t ; & l t ; / a : K e y & g t ; & l t ; a : V a l u e   i : t y p e = " M e a s u r e G r i d N o d e V i e w S t a t e " & g t ; & l t ; L a y e d O u t & g t ; t r u e & l t ; / L a y e d O u t & g t ; & l t ; R o w & g t ; 3 & l t ; / R o w & g t ; & l t ; / a : V a l u e & g t ; & l t ; / a : K e y V a l u e O f D i a g r a m O b j e c t K e y a n y T y p e z b w N T n L X & g t ; & l t ; a : K e y V a l u e O f D i a g r a m O b j e c t K e y a n y T y p e z b w N T n L X & g t ; & l t ; a : K e y & g t ; & l t ; K e y & g t ; M e a s u r e s \ M a x   W e a k n e s s   M 2 M   P o k e 3 \ T a g I n f o \ F o r m u l a & l t ; / K e y & g t ; & l t ; / a : K e y & g t ; & l t ; a : V a l u e   i : t y p e = " M e a s u r e G r i d B a s e V i e w S t a t e \ I D i a g r a m T a g A d d i t i o n a l I n f o " / & g t ; & l t ; / a : K e y V a l u e O f D i a g r a m O b j e c t K e y a n y T y p e z b w N T n L X & g t ; & l t ; a : K e y V a l u e O f D i a g r a m O b j e c t K e y a n y T y p e z b w N T n L X & g t ; & l t ; a : K e y & g t ; & l t ; K e y & g t ; M e a s u r e s \ M a x   W e a k n e s s   M 2 M   P o k e 3 \ T a g I n f o \ V a l u e & l t ; / K e y & g t ; & l t ; / a : K e y & g t ; & l t ; a : V a l u e   i : t y p e = " M e a s u r e G r i d B a s e V i e w S t a t e \ I D i a g r a m T a g A d d i t i o n a l I n f o " / & g t ; & l t ; / a : K e y V a l u e O f D i a g r a m O b j e c t K e y a n y T y p e z b w N T n L X & g t ; & l t ; a : K e y V a l u e O f D i a g r a m O b j e c t K e y a n y T y p e z b w N T n L X & g t ; & l t ; a : K e y & g t ; & l t ; K e y & g t ; M e a s u r e s \ R a w   R a w   S c o r e & l t ; / K e y & g t ; & l t ; / a : K e y & g t ; & l t ; a : V a l u e   i : t y p e = " M e a s u r e G r i d N o d e V i e w S t a t e " & g t ; & l t ; L a y e d O u t & g t ; t r u e & l t ; / L a y e d O u t & g t ; & l t ; R o w & g t ; 4 & l t ; / R o w & g t ; & l t ; / a : V a l u e & g t ; & l t ; / a : K e y V a l u e O f D i a g r a m O b j e c t K e y a n y T y p e z b w N T n L X & g t ; & l t ; a : K e y V a l u e O f D i a g r a m O b j e c t K e y a n y T y p e z b w N T n L X & g t ; & l t ; a : K e y & g t ; & l t ; K e y & g t ; M e a s u r e s \ R a w   R a w   S c o r e \ T a g I n f o \ F o r m u l a & l t ; / K e y & g t ; & l t ; / a : K e y & g t ; & l t ; a : V a l u e   i : t y p e = " M e a s u r e G r i d B a s e V i e w S t a t e \ I D i a g r a m T a g A d d i t i o n a l I n f o " / & g t ; & l t ; / a : K e y V a l u e O f D i a g r a m O b j e c t K e y a n y T y p e z b w N T n L X & g t ; & l t ; a : K e y V a l u e O f D i a g r a m O b j e c t K e y a n y T y p e z b w N T n L X & g t ; & l t ; a : K e y & g t ; & l t ; K e y & g t ; M e a s u r e s \ R a w   R a w   S c o r e \ T a g I n f o \ V a l u e & l t ; / K e y & g t ; & l t ; / a : K e y & g t ; & l t ; a : V a l u e   i : t y p e = " M e a s u r e G r i d B a s e V i e w S t a t e \ I D i a g r a m T a g A d d i t i o n a l I n f o " / & g t ; & l t ; / a : K e y V a l u e O f D i a g r a m O b j e c t K e y a n y T y p e z b w N T n L X & g t ; & l t ; a : K e y V a l u e O f D i a g r a m O b j e c t K e y a n y T y p e z b w N T n L X & g t ; & l t ; a : K e y & g t ; & l t ; K e y & g t ; M e a s u r e s \ R a w   S c o r e   P o k e 1 & l t ; / K e y & g t ; & l t ; / a : K e y & g t ; & l t ; a : V a l u e   i : t y p e = " M e a s u r e G r i d N o d e V i e w S t a t e " & g t ; & l t ; L a y e d O u t & g t ; t r u e & l t ; / L a y e d O u t & g t ; & l t ; R o w & g t ; 5 & l t ; / R o w & g t ; & l t ; / a : V a l u e & g t ; & l t ; / a : K e y V a l u e O f D i a g r a m O b j e c t K e y a n y T y p e z b w N T n L X & g t ; & l t ; a : K e y V a l u e O f D i a g r a m O b j e c t K e y a n y T y p e z b w N T n L X & g t ; & l t ; a : K e y & g t ; & l t ; K e y & g t ; M e a s u r e s \ R a w   S c o r e   P o k e 1 \ T a g I n f o \ F o r m u l a & l t ; / K e y & g t ; & l t ; / a : K e y & g t ; & l t ; a : V a l u e   i : t y p e = " M e a s u r e G r i d B a s e V i e w S t a t e \ I D i a g r a m T a g A d d i t i o n a l I n f o " / & g t ; & l t ; / a : K e y V a l u e O f D i a g r a m O b j e c t K e y a n y T y p e z b w N T n L X & g t ; & l t ; a : K e y V a l u e O f D i a g r a m O b j e c t K e y a n y T y p e z b w N T n L X & g t ; & l t ; a : K e y & g t ; & l t ; K e y & g t ; M e a s u r e s \ R a w   S c o r e   P o k e 1 \ T a g I n f o \ V a l u e & l t ; / K e y & g t ; & l t ; / a : K e y & g t ; & l t ; a : V a l u e   i : t y p e = " M e a s u r e G r i d B a s e V i e w S t a t e \ I D i a g r a m T a g A d d i t i o n a l I n f o " / & g t ; & l t ; / a : K e y V a l u e O f D i a g r a m O b j e c t K e y a n y T y p e z b w N T n L X & g t ; & l t ; a : K e y V a l u e O f D i a g r a m O b j e c t K e y a n y T y p e z b w N T n L X & g t ; & l t ; a : K e y & g t ; & l t ; K e y & g t ; M e a s u r e s \ R a w   S c o r e   P o k e 2 & l t ; / K e y & g t ; & l t ; / a : K e y & g t ; & l t ; a : V a l u e   i : t y p e = " M e a s u r e G r i d N o d e V i e w S t a t e " & g t ; & l t ; L a y e d O u t & g t ; t r u e & l t ; / L a y e d O u t & g t ; & l t ; R o w & g t ; 6 & l t ; / R o w & g t ; & l t ; / a : V a l u e & g t ; & l t ; / a : K e y V a l u e O f D i a g r a m O b j e c t K e y a n y T y p e z b w N T n L X & g t ; & l t ; a : K e y V a l u e O f D i a g r a m O b j e c t K e y a n y T y p e z b w N T n L X & g t ; & l t ; a : K e y & g t ; & l t ; K e y & g t ; M e a s u r e s \ R a w   S c o r e   P o k e 2 \ T a g I n f o \ F o r m u l a & l t ; / K e y & g t ; & l t ; / a : K e y & g t ; & l t ; a : V a l u e   i : t y p e = " M e a s u r e G r i d B a s e V i e w S t a t e \ I D i a g r a m T a g A d d i t i o n a l I n f o " / & g t ; & l t ; / a : K e y V a l u e O f D i a g r a m O b j e c t K e y a n y T y p e z b w N T n L X & g t ; & l t ; a : K e y V a l u e O f D i a g r a m O b j e c t K e y a n y T y p e z b w N T n L X & g t ; & l t ; a : K e y & g t ; & l t ; K e y & g t ; M e a s u r e s \ R a w   S c o r e   P o k e 2 \ T a g I n f o \ V a l u e & l t ; / K e y & g t ; & l t ; / a : K e y & g t ; & l t ; a : V a l u e   i : t y p e = " M e a s u r e G r i d B a s e V i e w S t a t e \ I D i a g r a m T a g A d d i t i o n a l I n f o " / & g t ; & l t ; / a : K e y V a l u e O f D i a g r a m O b j e c t K e y a n y T y p e z b w N T n L X & g t ; & l t ; a : K e y V a l u e O f D i a g r a m O b j e c t K e y a n y T y p e z b w N T n L X & g t ; & l t ; a : K e y & g t ; & l t ; K e y & g t ; M e a s u r e s \ R a w   S c o r e   P o k e 3 & l t ; / K e y & g t ; & l t ; / a : K e y & g t ; & l t ; a : V a l u e   i : t y p e = " M e a s u r e G r i d N o d e V i e w S t a t e " & g t ; & l t ; L a y e d O u t & g t ; t r u e & l t ; / L a y e d O u t & g t ; & l t ; R o w & g t ; 7 & l t ; / R o w & g t ; & l t ; / a : V a l u e & g t ; & l t ; / a : K e y V a l u e O f D i a g r a m O b j e c t K e y a n y T y p e z b w N T n L X & g t ; & l t ; a : K e y V a l u e O f D i a g r a m O b j e c t K e y a n y T y p e z b w N T n L X & g t ; & l t ; a : K e y & g t ; & l t ; K e y & g t ; M e a s u r e s \ R a w   S c o r e   P o k e 3 \ T a g I n f o \ F o r m u l a & l t ; / K e y & g t ; & l t ; / a : K e y & g t ; & l t ; a : V a l u e   i : t y p e = " M e a s u r e G r i d B a s e V i e w S t a t e \ I D i a g r a m T a g A d d i t i o n a l I n f o " / & g t ; & l t ; / a : K e y V a l u e O f D i a g r a m O b j e c t K e y a n y T y p e z b w N T n L X & g t ; & l t ; a : K e y V a l u e O f D i a g r a m O b j e c t K e y a n y T y p e z b w N T n L X & g t ; & l t ; a : K e y & g t ; & l t ; K e y & g t ; M e a s u r e s \ R a w   S c o r e   P o k e 3 \ T a g I n f o \ V a l u e & l t ; / K e y & g t ; & l t ; / a : K e y & g t ; & l t ; a : V a l u e   i : t y p e = " M e a s u r e G r i d B a s e V i e w S t a t e \ I D i a g r a m T a g A d d i t i o n a l I n f o " / & g t ; & l t ; / a : K e y V a l u e O f D i a g r a m O b j e c t K e y a n y T y p e z b w N T n L X & g t ; & l t ; a : K e y V a l u e O f D i a g r a m O b j e c t K e y a n y T y p e z b w N T n L X & g t ; & l t ; a : K e y & g t ; & l t ; K e y & g t ; M e a s u r e s \ T e a m   R a w   S c o r e & l t ; / K e y & g t ; & l t ; / a : K e y & g t ; & l t ; a : V a l u e   i : t y p e = " M e a s u r e G r i d N o d e V i e w S t a t e " & g t ; & l t ; L a y e d O u t & g t ; t r u e & l t ; / L a y e d O u t & g t ; & l t ; R o w & g t ; 8 & l t ; / R o w & g t ; & l t ; / a : V a l u e & g t ; & l t ; / a : K e y V a l u e O f D i a g r a m O b j e c t K e y a n y T y p e z b w N T n L X & g t ; & l t ; a : K e y V a l u e O f D i a g r a m O b j e c t K e y a n y T y p e z b w N T n L X & g t ; & l t ; a : K e y & g t ; & l t ; K e y & g t ; M e a s u r e s \ T e a m   R a w   S c o r e \ T a g I n f o \ F o r m u l a & l t ; / K e y & g t ; & l t ; / a : K e y & g t ; & l t ; a : V a l u e   i : t y p e = " M e a s u r e G r i d B a s e V i e w S t a t e \ I D i a g r a m T a g A d d i t i o n a l I n f o " / & g t ; & l t ; / a : K e y V a l u e O f D i a g r a m O b j e c t K e y a n y T y p e z b w N T n L X & g t ; & l t ; a : K e y V a l u e O f D i a g r a m O b j e c t K e y a n y T y p e z b w N T n L X & g t ; & l t ; a : K e y & g t ; & l t ; K e y & g t ; M e a s u r e s \ T e a m   R a w   S c o r e \ T a g I n f o \ V a l u e & l t ; / K e y & g t ; & l t ; / a : K e y & g t ; & l t ; a : V a l u e   i : t y p e = " M e a s u r e G r i d B a s e V i e w S t a t e \ I D i a g r a m T a g A d d i t i o n a l I n f o " / & g t ; & l t ; / a : K e y V a l u e O f D i a g r a m O b j e c t K e y a n y T y p e z b w N T n L X & g t ; & l t ; a : K e y V a l u e O f D i a g r a m O b j e c t K e y a n y T y p e z b w N T n L X & g t ; & l t ; a : K e y & g t ; & l t ; K e y & g t ; M e a s u r e s \ T e a m   W e a k n e s s   P r o d u c t & l t ; / K e y & g t ; & l t ; / a : K e y & g t ; & l t ; a : V a l u e   i : t y p e = " M e a s u r e G r i d N o d e V i e w S t a t e " & g t ; & l t ; L a y e d O u t & g t ; t r u e & l t ; / L a y e d O u t & g t ; & l t ; R o w & g t ; 9 & l t ; / R o w & g t ; & l t ; / a : V a l u e & g t ; & l t ; / a : K e y V a l u e O f D i a g r a m O b j e c t K e y a n y T y p e z b w N T n L X & g t ; & l t ; a : K e y V a l u e O f D i a g r a m O b j e c t K e y a n y T y p e z b w N T n L X & g t ; & l t ; a : K e y & g t ; & l t ; K e y & g t ; M e a s u r e s \ T e a m   W e a k n e s s   P r o d u c t \ T a g I n f o \ F o r m u l a & l t ; / K e y & g t ; & l t ; / a : K e y & g t ; & l t ; a : V a l u e   i : t y p e = " M e a s u r e G r i d B a s e V i e w S t a t e \ I D i a g r a m T a g A d d i t i o n a l I n f o " / & g t ; & l t ; / a : K e y V a l u e O f D i a g r a m O b j e c t K e y a n y T y p e z b w N T n L X & g t ; & l t ; a : K e y V a l u e O f D i a g r a m O b j e c t K e y a n y T y p e z b w N T n L X & g t ; & l t ; a : K e y & g t ; & l t ; K e y & g t ; M e a s u r e s \ T e a m   W e a k n e s s   P r o d u c t \ T a g I n f o \ V a l u e & l t ; / K e y & g t ; & l t ; / a : K e y & g t ; & l t ; a : V a l u e   i : t y p e = " M e a s u r e G r i d B a s e V i e w S t a t e \ I D i a g r a m T a g A d d i t i o n a l I n f o " / & g t ; & l t ; / a : K e y V a l u e O f D i a g r a m O b j e c t K e y a n y T y p e z b w N T n L X & g t ; & l t ; / V i e w S t a t e s & g t ; & l t ; / D i a g r a m M a n a g e r . S e r i a l i z a b l e D i a g r a m & g t ; & l t ; D i a g r a m M a n a g e r . S e r i a l i z a b l e D i a g r a m & g t ; & l t ; A d a p t e r   i : t y p e = " M e a s u r e D i a g r a m S a n d b o x A d a p t e r " & g t ; & l t ; T a b l e N a m e & g t ; P o k e T y p 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 i : t y p e = " S a n d b o x E d i t o r M e a s u r e G r i d K e y " & g t ; & l t ; T a b l e N a m e & g t ; P o k e T y p e s & l t ; / T a b l e N a m e & g t ; & l t ; / K e y & g t ; & l t ; M a i n t a i n e r 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P o k e S i m p l e & l t ; / K e y & g t ; & l t ; / D i a g r a m O b j e c t K e y & g t ; & l t ; D i a g r a m O b j e c t K e y & g t ; & l t ; K e y & g t ; C o l u m n s \ T y p 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P o k e S i m p l e & l t ; / K e y & g t ; & l t ; / a : K e y & g t ; & l t ; a : V a l u e   i : t y p e = " M e a s u r e G r i d N o d e V i e w S t a t e " & g t ; & l t ; L a y e d O u t & g t ; t r u e & l t ; / L a y e d O u t & g t ; & l t ; / a : V a l u e & g t ; & l t ; / a : K e y V a l u e O f D i a g r a m O b j e c t K e y a n y T y p e z b w N T n L X & g t ; & l t ; a : K e y V a l u e O f D i a g r a m O b j e c t K e y a n y T y p e z b w N T n L X & g t ; & l t ; a : K e y & g t ; & l t ; K e y & g t ; C o l u m n s \ T y p e & l t ; / K e y & g t ; & l t ; / a : K e y & g t ; & l t ; a : V a l u e   i : t y p e = " M e a s u r e G r i d N o d e V i e w S t a t e " & g t ; & l t ; C o l u m n & g t ; 1 & l t ; / C o l u m n & g t ; & l t ; L a y e d O u t & g t ; t r u e & l t ; / L a y e d O u t & g t ; & l t ; / a : V a l u e & g t ; & l t ; / a : K e y V a l u e O f D i a g r a m O b j e c t K e y a n y T y p e z b w N T n L X & g t ; & l t ; / V i e w S t a t e s & g t ; & l t ; / D i a g r a m M a n a g e r . S e r i a l i z a b l e D i a g r a m & g t ; & l t ; D i a g r a m M a n a g e r . S e r i a l i z a b l e D i a g r a m & g t ; & l t ; A d a p t e r   i : t y p e = " M e a s u r e D i a g r a m S a n d b o x A d a p t e r " & g t ; & l t ; T a b l e N a m e & g t ; M u l t   F a c t o r   f o r   W e a k n e s s & l t ; / T a b l e N a m e & g t ; & l t ; / A d a p t e r & g t ; & l t ; D i a g r a m T y p e & g t ; M e a s u r e D i a g r a m & l t ; / D i a g r a m T y p e & g t ; & l t ; D i s p l a y C o n t e x t 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 i : t y p e = " S a n d b o x E d i t o r M e a s u r e G r i d K e y " & g t ; & l t ; T a b l e N a m e & g t ; M u l t   F a c t o r   f o r   W e a k n e s s & l t ; / T a b l e N a m e & g t ; & l t ; / K e y & g t ; & l t ; M a i n t a i n e r 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 r e a d o n l y & l t ; / K e y & g t ; & l t ; / D i a g r a m O b j e c t K e y & g t ; & l t ; D i a g r a m O b j e c t K e y & g t ; & l t ; K e y & g t ; M e a s u r e s \ S e l e c t e d   M u l t   F a c t o r & l t ; / K e y & g t ; & l t ; / D i a g r a m O b j e c t K e y & g t ; & l t ; D i a g r a m O b j e c t K e y & g t ; & l t ; K e y & g t ; M e a s u r e s \ S e l e c t e d   M u l t   F a c t o r \ T a g I n f o \ F o r m u l a & l t ; / K e y & g t ; & l t ; / D i a g r a m O b j e c t K e y & g t ; & l t ; D i a g r a m O b j e c t K e y & g t ; & l t ; K e y & g t ; M e a s u r e s \ S e l e c t e d   M u l t   F a c t o r \ T a g I n f o \ V a l u e & l t ; / K e y & g t ; & l t ; / D i a g r a m O b j e c t K e y & g t ; & l t ; D i a g r a m O b j e c t K e y & g t ; & l t ; K e y & g t ; C o l u m n s \ F a c t o r & 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S e l e c t e d   M u l t   F a c t o r & l t ; / K e y & g t ; & l t ; / a : K e y & g t ; & l t ; a : V a l u e   i : t y p e = " M e a s u r e G r i d N o d e V i e w S t a t e " & g t ; & l t ; L a y e d O u t & g t ; t r u e & l t ; / L a y e d O u t & g t ; & l t ; / a : V a l u e & g t ; & l t ; / a : K e y V a l u e O f D i a g r a m O b j e c t K e y a n y T y p e z b w N T n L X & g t ; & l t ; a : K e y V a l u e O f D i a g r a m O b j e c t K e y a n y T y p e z b w N T n L X & g t ; & l t ; a : K e y & g t ; & l t ; K e y & g t ; M e a s u r e s \ S e l e c t e d   M u l t   F a c t o r \ T a g I n f o \ F o r m u l a & l t ; / K e y & g t ; & l t ; / a : K e y & g t ; & l t ; a : V a l u e   i : t y p e = " M e a s u r e G r i d B a s e V i e w S t a t e \ I D i a g r a m T a g A d d i t i o n a l I n f o " / & g t ; & l t ; / a : K e y V a l u e O f D i a g r a m O b j e c t K e y a n y T y p e z b w N T n L X & g t ; & l t ; a : K e y V a l u e O f D i a g r a m O b j e c t K e y a n y T y p e z b w N T n L X & g t ; & l t ; a : K e y & g t ; & l t ; K e y & g t ; M e a s u r e s \ S e l e c t e d   M u l t   F a c t o r \ T a g I n f o \ V a l u e & l t ; / K e y & g t ; & l t ; / a : K e y & g t ; & l t ; a : V a l u e   i : t y p e = " M e a s u r e G r i d B a s e V i e w S t a t e \ I D i a g r a m T a g A d d i t i o n a l I n f o " / & g t ; & l t ; / a : K e y V a l u e O f D i a g r a m O b j e c t K e y a n y T y p e z b w N T n L X & g t ; & l t ; a : K e y V a l u e O f D i a g r a m O b j e c t K e y a n y T y p e z b w N T n L X & g t ; & l t ; a : K e y & g t ; & l t ; K e y & g t ; C o l u m n s \ F a c t o r & 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P o k e 1 & 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 i : t y p e = " S a n d b o x E d i t o r M e a s u r e G r i d K e y " & g t ; & l t ; T a b l e N a m e & g t ; P o k e 1 & l t ; / T a b l e N a m e & g t ; & l t ; / K e y & g t ; & l t ; M a i n t a i n e r 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P o k e S i m p l e & l t ; / K e y & g t ; & l t ; / D i a g r a m O b j e c t K e y & g t ; & l t ; D i a g r a m O b j e c t K e y & g t ; & l t ; K e y & g t ; C o l u m n s \ I c o n & 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P o k e S i m p l e & l t ; / K e y & g t ; & l t ; / a : K e y & g t ; & l t ; a : V a l u e   i : t y p e = " M e a s u r e G r i d N o d e V i e w S t a t e " & g t ; & l t ; L a y e d O u t & g t ; t r u e & l t ; / L a y e d O u t & g t ; & l t ; / a : V a l u e & g t ; & l t ; / a : K e y V a l u e O f D i a g r a m O b j e c t K e y a n y T y p e z b w N T n L X & g t ; & l t ; a : K e y V a l u e O f D i a g r a m O b j e c t K e y a n y T y p e z b w N T n L X & g t ; & l t ; a : K e y & g t ; & l t ; K e y & g t ; C o l u m n s \ I c o n & l t ; / K e y & g t ; & l t ; / a : K e y & g t ; & l t ; a : V a l u e   i : t y p e = " M e a s u r e G r i d N o d e V i e w S t a t e " & g t ; & l t ; C o l u m n & g t ; 1 & l t ; / C o l u m n & g t ; & l t ; L a y e d O u t & g t ; t r u e & l t ; / L a y e d O u t & g t ; & l t ; / a : V a l u e & g t ; & l t ; / a : K e y V a l u e O f D i a g r a m O b j e c t K e y a n y T y p e z b w N T n L X & g t ; & l t ; / V i e w S t a t e s & g t ; & l t ; / D i a g r a m M a n a g e r . S e r i a l i z a b l e D i a g r a m & g t ; & l t ; D i a g r a m M a n a g e r . S e r i a l i z a b l e D i a g r a m & g t ; & l t ; A d a p t e r   i : t y p e = " M e a s u r e D i a g r a m S a n d b o x A d a p t e r " & g t ; & l t ; T a b l e N a m e & g t ; P o k e 3 & 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 i : t y p e = " S a n d b o x E d i t o r M e a s u r e G r i d K e y " & g t ; & l t ; T a b l e N a m e & g t ; P o k e 3 & l t ; / T a b l e N a m e & g t ; & l t ; / K e y & g t ; & l t ; M a i n t a i n e r 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P o k e S i m p l e & l t ; / K e y & g t ; & l t ; / D i a g r a m O b j e c t K e y & g t ; & l t ; D i a g r a m O b j e c t K e y & g t ; & l t ; K e y & g t ; C o l u m n s \ I c o n & 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P o k e S i m p l e & l t ; / K e y & g t ; & l t ; / a : K e y & g t ; & l t ; a : V a l u e   i : t y p e = " M e a s u r e G r i d N o d e V i e w S t a t e " & g t ; & l t ; L a y e d O u t & g t ; t r u e & l t ; / L a y e d O u t & g t ; & l t ; / a : V a l u e & g t ; & l t ; / a : K e y V a l u e O f D i a g r a m O b j e c t K e y a n y T y p e z b w N T n L X & g t ; & l t ; a : K e y V a l u e O f D i a g r a m O b j e c t K e y a n y T y p e z b w N T n L X & g t ; & l t ; a : K e y & g t ; & l t ; K e y & g t ; C o l u m n s \ I c o n & l t ; / K e y & g t ; & l t ; / a : K e y & g t ; & l t ; a : V a l u e   i : t y p e = " M e a s u r e G r i d N o d e V i e w S t a t e " & g t ; & l t ; C o l u m n & g t ; 1 & l t ; / C o l u m n & 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 T a g s \ T a b l e s \ & a m p ; l t ; T a b l e s \ P o k e M a s t e r & a m p ; g t ; & l t ; / K e y & g t ; & l t ; / D i a g r a m O b j e c t K e y & g t ; & l t ; D i a g r a m O b j e c t K e y & g t ; & l t ; K e y & g t ; D y n a m i c   T a g s \ T a b l e s \ & a m p ; l t ; T a b l e s \ P o k e 2 & a m p ; g t ; & l t ; / K e y & g t ; & l t ; / D i a g r a m O b j e c t K e y & g t ; & l t ; D i a g r a m O b j e c t K e y & g t ; & l t ; K e y & g t ; D y n a m i c   T a g s \ T a b l e s \ & a m p ; l t ; T a b l e s \ P o k e 3 & a m p ; g t ; & l t ; / K e y & g t ; & l t ; / D i a g r a m O b j e c t K e y & g t ; & l t ; D i a g r a m O b j e c t K e y & g t ; & l t ; K e y & g t ; D y n a m i c   T a g s \ T a b l e s \ & a m p ; l t ; T a b l e s \ W e a k n e s s e s & a m p ; g t ; & l t ; / K e y & g t ; & l t ; / D i a g r a m O b j e c t K e y & g t ; & l t ; D i a g r a m O b j e c t K e y & g t ; & l t ; K e y & g t ; D y n a m i c   T a g s \ T a b l e s \ & a m p ; l t ; T a b l e s \ P o k e 1 & a m p ; g t ; & l t ; / K e y & g t ; & l t ; / D i a g r a m O b j e c t K e y & g t ; & l t ; D i a g r a m O b j e c t K e y & g t ; & l t ; K e y & g t ; D y n a m i c   T a g s \ T a b l e s \ & a m p ; l t ; T a b l e s \ P o k e T y p e s & a m p ; g t ; & l t ; / K e y & g t ; & l t ; / D i a g r a m O b j e c t K e y & g t ; & l t ; D i a g r a m O b j e c t K e y & g t ; & l t ; K e y & g t ; D y n a m i c   T a g s \ T a b l e s \ & a m p ; l t ; T a b l e s \ D e f e n s e T y p e s & a m p ; g t ; & l t ; / K e y & g t ; & l t ; / D i a g r a m O b j e c t K e y & g t ; & l t ; D i a g r a m O b j e c t K e y & g t ; & l t ; K e y & g t ; D y n a m i c   T a g s \ T a b l e s \ & a m p ; l t ; T a b l e s \ A t t a c k e r T y p e s & a m p ; g t ; & l t ; / K e y & g t ; & l t ; / D i a g r a m O b j e c t K e y & g t ; & l t ; D i a g r a m O b j e c t K e y & g t ; & l t ; K e y & g t ; D y n a m i c   T a g s \ T a b l e s \ & a m p ; l t ; T a b l e s \ Z   D e b u g g e r s & a m p ; g t ; & l t ; / K e y & g t ; & l t ; / D i a g r a m O b j e c t K e y & g t ; & l t ; D i a g r a m O b j e c t K e y & g t ; & l t ; K e y & g t ; D y n a m i c   T a g s \ T a b l e s \ & a m p ; l t ; T a b l e s \ Z   U s e   W i t h   P o k e 1 - 3   F i e l d s   o n   R o w s & a m p ; g t ; & l t ; / K e y & g t ; & l t ; / D i a g r a m O b j e c t K e y & g t ; & l t ; D i a g r a m O b j e c t K e y & g t ; & l t ; K e y & g t ; D y n a m i c   T a g s \ T a b l e s \ & a m p ; l t ; T a b l e s \ M u l t   F a c t o r   f o r   W e a k n e s s & a m p ; g t ; & l t ; / K e y & g t ; & l t ; / D i a g r a m O b j e c t K e y & g t ; & l t ; D i a g r a m O b j e c t K e y & g t ; & l t ; K e y & g t ; T a b l e s \ P o k e M a s t e r & l t ; / K e y & g t ; & l t ; / D i a g r a m O b j e c t K e y & g t ; & l t ; D i a g r a m O b j e c t K e y & g t ; & l t ; K e y & g t ; T a b l e s \ P o k e M a s t e r \ C o l u m n s \ P o k e S i m p l e & l t ; / K e y & g t ; & l t ; / D i a g r a m O b j e c t K e y & g t ; & l t ; D i a g r a m O b j e c t K e y & g t ; & l t ; K e y & g t ; T a b l e s \ P o k e M a s t e r \ C o l u m n s \ R a w   S c o r e & l t ; / K e y & g t ; & l t ; / D i a g r a m O b j e c t K e y & g t ; & l t ; D i a g r a m O b j e c t K e y & g t ; & l t ; K e y & g t ; T a b l e s \ P o k e M a s t e r \ M e a s u r e s \ O p t i m a l   R a w   T e a m   S c o r e   -   I T E R A T O R & l t ; / K e y & g t ; & l t ; / D i a g r a m O b j e c t K e y & g t ; & l t ; D i a g r a m O b j e c t K e y & g t ; & l t ; K e y & g t ; T a b l e s \ P o k e M a s t e r \ M e a s u r e s \ O p t i m a l   P o k e 1   R a w & l t ; / K e y & g t ; & l t ; / D i a g r a m O b j e c t K e y & g t ; & l t ; D i a g r a m O b j e c t K e y & g t ; & l t ; K e y & g t ; T a b l e s \ P o k e M a s t e r \ M e a s u r e s \ O p t i m a l   P o k e 2   R a w & l t ; / K e y & g t ; & l t ; / D i a g r a m O b j e c t K e y & g t ; & l t ; D i a g r a m O b j e c t K e y & g t ; & l t ; K e y & g t ; T a b l e s \ P o k e M a s t e r \ M e a s u r e s \ O p t m a l   P o k e 3   R a w & l t ; / K e y & g t ; & l t ; / D i a g r a m O b j e c t K e y & g t ; & l t ; D i a g r a m O b j e c t K e y & g t ; & l t ; K e y & g t ; T a b l e s \ P o k e M a s t e r \ M e a s u r e s \ T e a m   F i n a l   B l e n d e d   S c o r e & l t ; / K e y & g t ; & l t ; / D i a g r a m O b j e c t K e y & g t ; & l t ; D i a g r a m O b j e c t K e y & g t ; & l t ; K e y & g t ; T a b l e s \ P o k e M a s t e r \ M e a s u r e s \ O p t i m a l   B l e n d e d   S c o r e   -   I T E R A T O R & l t ; / K e y & g t ; & l t ; / D i a g r a m O b j e c t K e y & g t ; & l t ; D i a g r a m O b j e c t K e y & g t ; & l t ; K e y & g t ; T a b l e s \ P o k e M a s t e r \ M e a s u r e s \ O p t i m a l   P o k e 3   B l e n d e d & l t ; / K e y & g t ; & l t ; / D i a g r a m O b j e c t K e y & g t ; & l t ; D i a g r a m O b j e c t K e y & g t ; & l t ; K e y & g t ; T a b l e s \ P o k e M a s t e r \ M e a s u r e s \ O p t i m a l   P o k e 1   B l e n d e d & l t ; / K e y & g t ; & l t ; / D i a g r a m O b j e c t K e y & g t ; & l t ; D i a g r a m O b j e c t K e y & g t ; & l t ; K e y & g t ; T a b l e s \ P o k e M a s t e r \ M e a s u r e s \ O p t i m a l   P o k e 2   B l e n d e d & l t ; / K e y & g t ; & l t ; / D i a g r a m O b j e c t K e y & g t ; & l t ; D i a g r a m O b j e c t K e y & g t ; & l t ; K e y & g t ; T a b l e s \ P o k e 2 & l t ; / K e y & g t ; & l t ; / D i a g r a m O b j e c t K e y & g t ; & l t ; D i a g r a m O b j e c t K e y & g t ; & l t ; K e y & g t ; T a b l e s \ P o k e 2 \ C o l u m n s \ P o k e S i m p l e & l t ; / K e y & g t ; & l t ; / D i a g r a m O b j e c t K e y & g t ; & l t ; D i a g r a m O b j e c t K e y & g t ; & l t ; K e y & g t ; T a b l e s \ P o k e 2 \ C o l u m n s \ I c o n & l t ; / K e y & g t ; & l t ; / D i a g r a m O b j e c t K e y & g t ; & l t ; D i a g r a m O b j e c t K e y & g t ; & l t ; K e y & g t ; T a b l e s \ P o k e 3 & l t ; / K e y & g t ; & l t ; / D i a g r a m O b j e c t K e y & g t ; & l t ; D i a g r a m O b j e c t K e y & g t ; & l t ; K e y & g t ; T a b l e s \ P o k e 3 \ C o l u m n s \ P o k e S i m p l e & l t ; / K e y & g t ; & l t ; / D i a g r a m O b j e c t K e y & g t ; & l t ; D i a g r a m O b j e c t K e y & g t ; & l t ; K e y & g t ; T a b l e s \ P o k e 3 \ C o l u m n s \ I c o n & l t ; / K e y & g t ; & l t ; / D i a g r a m O b j e c t K e y & g t ; & l t ; D i a g r a m O b j e c t K e y & g t ; & l t ; K e y & g t ; T a b l e s \ W e a k n e s s e s & l t ; / K e y & g t ; & l t ; / D i a g r a m O b j e c t K e y & g t ; & l t ; D i a g r a m O b j e c t K e y & g t ; & l t ; K e y & g t ; T a b l e s \ W e a k n e s s e s \ C o l u m n s \ D e f e n d e r & l t ; / K e y & g t ; & l t ; / D i a g r a m O b j e c t K e y & g t ; & l t ; D i a g r a m O b j e c t K e y & g t ; & l t ; K e y & g t ; T a b l e s \ W e a k n e s s e s \ C o l u m n s \ A t t a c k e r & l t ; / K e y & g t ; & l t ; / D i a g r a m O b j e c t K e y & g t ; & l t ; D i a g r a m O b j e c t K e y & g t ; & l t ; K e y & g t ; T a b l e s \ W e a k n e s s e s \ C o l u m n s \ W e a k n e s s & l t ; / K e y & g t ; & l t ; / D i a g r a m O b j e c t K e y & g t ; & l t ; D i a g r a m O b j e c t K e y & g t ; & l t ; K e y & g t ; T a b l e s \ P o k e 1 & l t ; / K e y & g t ; & l t ; / D i a g r a m O b j e c t K e y & g t ; & l t ; D i a g r a m O b j e c t K e y & g t ; & l t ; K e y & g t ; T a b l e s \ P o k e 1 \ C o l u m n s \ P o k e S i m p l e & l t ; / K e y & g t ; & l t ; / D i a g r a m O b j e c t K e y & g t ; & l t ; D i a g r a m O b j e c t K e y & g t ; & l t ; K e y & g t ; T a b l e s \ P o k e 1 \ C o l u m n s \ I c o n & l t ; / K e y & g t ; & l t ; / D i a g r a m O b j e c t K e y & g t ; & l t ; D i a g r a m O b j e c t K e y & g t ; & l t ; K e y & g t ; T a b l e s \ P o k e T y p e s & l t ; / K e y & g t ; & l t ; / D i a g r a m O b j e c t K e y & g t ; & l t ; D i a g r a m O b j e c t K e y & g t ; & l t ; K e y & g t ; T a b l e s \ P o k e T y p e s \ C o l u m n s \ P o k e S i m p l e & l t ; / K e y & g t ; & l t ; / D i a g r a m O b j e c t K e y & g t ; & l t ; D i a g r a m O b j e c t K e y & g t ; & l t ; K e y & g t ; T a b l e s \ P o k e T y p e s \ C o l u m n s \ T y p e & l t ; / K e y & g t ; & l t ; / D i a g r a m O b j e c t K e y & g t ; & l t ; D i a g r a m O b j e c t K e y & g t ; & l t ; K e y & g t ; T a b l e s \ D e f e n s e T y p e s & l t ; / K e y & g t ; & l t ; / D i a g r a m O b j e c t K e y & g t ; & l t ; D i a g r a m O b j e c t K e y & g t ; & l t ; K e y & g t ; T a b l e s \ D e f e n s e T y p e s \ C o l u m n s \ T y p e & l t ; / K e y & g t ; & l t ; / D i a g r a m O b j e c t K e y & g t ; & l t ; D i a g r a m O b j e c t K e y & g t ; & l t ; K e y & g t ; T a b l e s \ A t t a c k e r T y p e s & l t ; / K e y & g t ; & l t ; / D i a g r a m O b j e c t K e y & g t ; & l t ; D i a g r a m O b j e c t K e y & g t ; & l t ; K e y & g t ; T a b l e s \ A t t a c k e r T y p e s \ C o l u m n s \ T y p e & l t ; / K e y & g t ; & l t ; / D i a g r a m O b j e c t K e y & g t ; & l t ; D i a g r a m O b j e c t K e y & g t ; & l t ; K e y & g t ; T a b l e s \ Z   D e b u g g e r s & l t ; / K e y & g t ; & l t ; / D i a g r a m O b j e c t K e y & g t ; & l t ; D i a g r a m O b j e c t K e y & g t ; & l t ; K e y & g t ; T a b l e s \ Z   D e b u g g e r s \ C o l u m n s \ C o l u m n 1 & l t ; / K e y & g t ; & l t ; / D i a g r a m O b j e c t K e y & g t ; & l t ; D i a g r a m O b j e c t K e y & g t ; & l t ; K e y & g t ; T a b l e s \ Z   D e b u g g e r s \ M e a s u r e s \ N u m b e r   o f   C o m b o s   t o   E v a l u a t e   -   D E B U G G E R & l t ; / K e y & g t ; & l t ; / D i a g r a m O b j e c t K e y & g t ; & l t ; D i a g r a m O b j e c t K e y & g t ; & l t ; K e y & g t ; T a b l e s \ Z   D e b u g g e r s \ M e a s u r e s \ D e b u g g e r & l t ; / K e y & g t ; & l t ; / D i a g r a m O b j e c t K e y & g t ; & l t ; D i a g r a m O b j e c t K e y & g t ; & l t ; K e y & g t ; T a b l e s \ Z   U s e   W i t h   P o k e 1 - 3   F i e l d s   o n   R o w s & l t ; / K e y & g t ; & l t ; / D i a g r a m O b j e c t K e y & g t ; & l t ; D i a g r a m O b j e c t K e y & g t ; & l t ; K e y & g t ; T a b l e s \ Z   U s e   W i t h   P o k e 1 - 3   F i e l d s   o n   R o w s \ C o l u m n s \ C o l u m n 1 & l t ; / K e y & g t ; & l t ; / D i a g r a m O b j e c t K e y & g t ; & l t ; D i a g r a m O b j e c t K e y & g t ; & l t ; K e y & g t ; T a b l e s \ Z   U s e   W i t h   P o k e 1 - 3   F i e l d s   o n   R o w s \ M e a s u r e s \ R a w   R a w   S c o r e & l t ; / K e y & g t ; & l t ; / D i a g r a m O b j e c t K e y & g t ; & l t ; D i a g r a m O b j e c t K e y & g t ; & l t ; K e y & g t ; T a b l e s \ Z   U s e   W i t h   P o k e 1 - 3   F i e l d s   o n   R o w s \ M e a s u r e s \ R a w   S c o r e   P o k e 1 & l t ; / K e y & g t ; & l t ; / D i a g r a m O b j e c t K e y & g t ; & l t ; D i a g r a m O b j e c t K e y & g t ; & l t ; K e y & g t ; T a b l e s \ Z   U s e   W i t h   P o k e 1 - 3   F i e l d s   o n   R o w s \ M e a s u r e s \ R a w   S c o r e   P o k e 2 & l t ; / K e y & g t ; & l t ; / D i a g r a m O b j e c t K e y & g t ; & l t ; D i a g r a m O b j e c t K e y & g t ; & l t ; K e y & g t ; T a b l e s \ Z   U s e   W i t h   P o k e 1 - 3   F i e l d s   o n   R o w s \ M e a s u r e s \ R a w   S c o r e   P o k e 3 & l t ; / K e y & g t ; & l t ; / D i a g r a m O b j e c t K e y & g t ; & l t ; D i a g r a m O b j e c t K e y & g t ; & l t ; K e y & g t ; T a b l e s \ Z   U s e   W i t h   P o k e 1 - 3   F i e l d s   o n   R o w s \ M e a s u r e s \ T e a m   R a w   S c o r e & l t ; / K e y & g t ; & l t ; / D i a g r a m O b j e c t K e y & g t ; & l t ; D i a g r a m O b j e c t K e y & g t ; & l t ; K e y & g t ; T a b l e s \ Z   U s e   W i t h   P o k e 1 - 3   F i e l d s   o n   R o w s \ M e a s u r e s \ M a x   W e a k n e s s   M 2 M   P o k e 1 & l t ; / K e y & g t ; & l t ; / D i a g r a m O b j e c t K e y & g t ; & l t ; D i a g r a m O b j e c t K e y & g t ; & l t ; K e y & g t ; T a b l e s \ Z   U s e   W i t h   P o k e 1 - 3   F i e l d s   o n   R o w s \ M e a s u r e s \ M a x   W e a k n e s s   M 2 M   P o k e 2 & l t ; / K e y & g t ; & l t ; / D i a g r a m O b j e c t K e y & g t ; & l t ; D i a g r a m O b j e c t K e y & g t ; & l t ; K e y & g t ; T a b l e s \ Z   U s e   W i t h   P o k e 1 - 3   F i e l d s   o n   R o w s \ M e a s u r e s \ M a x   W e a k n e s s   M 2 M   P o k e 3 & l t ; / K e y & g t ; & l t ; / D i a g r a m O b j e c t K e y & g t ; & l t ; D i a g r a m O b j e c t K e y & g t ; & l t ; K e y & g t ; T a b l e s \ Z   U s e   W i t h   P o k e 1 - 3   F i e l d s   o n   R o w s \ M e a s u r e s \ T e a m   W e a k n e s s   P r o d u c t & l t ; / K e y & g t ; & l t ; / D i a g r a m O b j e c t K e y & g t ; & l t ; D i a g r a m O b j e c t K e y & g t ; & l t ; K e y & g t ; T a b l e s \ Z   U s e   W i t h   P o k e 1 - 3   F i e l d s   o n   R o w s \ M e a s u r e s \ M a x   T e a m   W e a k n e s s   A c r o s s   S i n g l e   T y p e s & l t ; / K e y & g t ; & l t ; / D i a g r a m O b j e c t K e y & g t ; & l t ; D i a g r a m O b j e c t K e y & g t ; & l t ; K e y & g t ; T a b l e s \ M u l t   F a c t o r   f o r   W e a k n e s s & l t ; / K e y & g t ; & l t ; / D i a g r a m O b j e c t K e y & g t ; & l t ; D i a g r a m O b j e c t K e y & g t ; & l t ; K e y & g t ; T a b l e s \ M u l t   F a c t o r   f o r   W e a k n e s s \ C o l u m n s \ F a c t o r & l t ; / K e y & g t ; & l t ; / D i a g r a m O b j e c t K e y & g t ; & l t ; D i a g r a m O b j e c t K e y & g t ; & l t ; K e y & g t ; T a b l e s \ M u l t   F a c t o r   f o r   W e a k n e s s \ M e a s u r e s \ S e l e c t e d   M u l t   F a c t o r & l t ; / K e y & g t ; & l t ; / D i a g r a m O b j e c t K e y & g t ; & l t ; D i a g r a m O b j e c t K e y & g t ; & l t ; K e y & g t ; R e l a t i o n s h i p s \ & a m p ; l t ; T a b l e s \ P o k e M a s t e r \ C o l u m n s \ P o k e S i m p l e & a m p ; g t ; - & a m p ; l t ; T a b l e s \ P o k e 3 \ C o l u m n s \ P o k e S i m p l e & a m p ; g t ; & l t ; / K e y & g t ; & l t ; / D i a g r a m O b j e c t K e y & g t ; & l t ; D i a g r a m O b j e c t K e y & g t ; & l t ; K e y & g t ; R e l a t i o n s h i p s \ & a m p ; l t ; T a b l e s \ P o k e M a s t e r \ C o l u m n s \ P o k e S i m p l e & a m p ; g t ; - & a m p ; l t ; T a b l e s \ P o k e 3 \ C o l u m n s \ P o k e S i m p l e & a m p ; g t ; \ F K & l t ; / K e y & g t ; & l t ; / D i a g r a m O b j e c t K e y & g t ; & l t ; D i a g r a m O b j e c t K e y & g t ; & l t ; K e y & g t ; R e l a t i o n s h i p s \ & a m p ; l t ; T a b l e s \ P o k e M a s t e r \ C o l u m n s \ P o k e S i m p l e & a m p ; g t ; - & a m p ; l t ; T a b l e s \ P o k e 3 \ C o l u m n s \ P o k e S i m p l e & a m p ; g t ; \ P K & l t ; / K e y & g t ; & l t ; / D i a g r a m O b j e c t K e y & g t ; & l t ; D i a g r a m O b j e c t K e y & g t ; & l t ; K e y & g t ; R e l a t i o n s h i p s \ & a m p ; l t ; T a b l e s \ P o k e M a s t e r \ C o l u m n s \ P o k e S i m p l e & a m p ; g t ; - & a m p ; l t ; T a b l e s \ P o k e 2 \ C o l u m n s \ P o k e S i m p l e & a m p ; g t ; & l t ; / K e y & g t ; & l t ; / D i a g r a m O b j e c t K e y & g t ; & l t ; D i a g r a m O b j e c t K e y & g t ; & l t ; K e y & g t ; R e l a t i o n s h i p s \ & a m p ; l t ; T a b l e s \ P o k e M a s t e r \ C o l u m n s \ P o k e S i m p l e & a m p ; g t ; - & a m p ; l t ; T a b l e s \ P o k e 2 \ C o l u m n s \ P o k e S i m p l e & a m p ; g t ; \ F K & l t ; / K e y & g t ; & l t ; / D i a g r a m O b j e c t K e y & g t ; & l t ; D i a g r a m O b j e c t K e y & g t ; & l t ; K e y & g t ; R e l a t i o n s h i p s \ & a m p ; l t ; T a b l e s \ P o k e M a s t e r \ C o l u m n s \ P o k e S i m p l e & a m p ; g t ; - & a m p ; l t ; T a b l e s \ P o k e 2 \ C o l u m n s \ P o k e S i m p l e & a m p ; g t ; \ P K & l t ; / K e y & g t ; & l t ; / D i a g r a m O b j e c t K e y & g t ; & l t ; D i a g r a m O b j e c t K e y & g t ; & l t ; K e y & g t ; R e l a t i o n s h i p s \ & a m p ; l t ; T a b l e s \ P o k e M a s t e r \ C o l u m n s \ P o k e S i m p l e & a m p ; g t ; - & a m p ; l t ; T a b l e s \ P o k e 1 \ C o l u m n s \ P o k e S i m p l e & a m p ; g t ; & l t ; / K e y & g t ; & l t ; / D i a g r a m O b j e c t K e y & g t ; & l t ; D i a g r a m O b j e c t K e y & g t ; & l t ; K e y & g t ; R e l a t i o n s h i p s \ & a m p ; l t ; T a b l e s \ P o k e M a s t e r \ C o l u m n s \ P o k e S i m p l e & a m p ; g t ; - & a m p ; l t ; T a b l e s \ P o k e 1 \ C o l u m n s \ P o k e S i m p l e & a m p ; g t ; \ F K & l t ; / K e y & g t ; & l t ; / D i a g r a m O b j e c t K e y & g t ; & l t ; D i a g r a m O b j e c t K e y & g t ; & l t ; K e y & g t ; R e l a t i o n s h i p s \ & a m p ; l t ; T a b l e s \ P o k e M a s t e r \ C o l u m n s \ P o k e S i m p l e & a m p ; g t ; - & a m p ; l t ; T a b l e s \ P o k e 1 \ C o l u m n s \ P o k e S i m p l e & a m p ; g t ; \ P K & l t ; / K e y & g t ; & l t ; / D i a g r a m O b j e c t K e y & g t ; & l t ; D i a g r a m O b j e c t K e y & g t ; & l t ; K e y & g t ; R e l a t i o n s h i p s \ & a m p ; l t ; T a b l e s \ W e a k n e s s e s \ C o l u m n s \ D e f e n d e r & a m p ; g t ; - & a m p ; l t ; T a b l e s \ D e f e n s e T y p e s \ C o l u m n s \ T y p e & a m p ; g t ; & l t ; / K e y & g t ; & l t ; / D i a g r a m O b j e c t K e y & g t ; & l t ; D i a g r a m O b j e c t K e y & g t ; & l t ; K e y & g t ; R e l a t i o n s h i p s \ & a m p ; l t ; T a b l e s \ W e a k n e s s e s \ C o l u m n s \ D e f e n d e r & a m p ; g t ; - & a m p ; l t ; T a b l e s \ D e f e n s e T y p e s \ C o l u m n s \ T y p e & a m p ; g t ; \ F K & l t ; / K e y & g t ; & l t ; / D i a g r a m O b j e c t K e y & g t ; & l t ; D i a g r a m O b j e c t K e y & g t ; & l t ; K e y & g t ; R e l a t i o n s h i p s \ & a m p ; l t ; T a b l e s \ W e a k n e s s e s \ C o l u m n s \ D e f e n d e r & a m p ; g t ; - & a m p ; l t ; T a b l e s \ D e f e n s e T y p e s \ C o l u m n s \ T y p e & a m p ; g t ; \ P K & l t ; / K e y & g t ; & l t ; / D i a g r a m O b j e c t K e y & g t ; & l t ; D i a g r a m O b j e c t K e y & g t ; & l t ; K e y & g t ; R e l a t i o n s h i p s \ & a m p ; l t ; T a b l e s \ W e a k n e s s e s \ C o l u m n s \ A t t a c k e r & a m p ; g t ; - & a m p ; l t ; T a b l e s \ A t t a c k e r T y p e s \ C o l u m n s \ T y p e & a m p ; g t ; & l t ; / K e y & g t ; & l t ; / D i a g r a m O b j e c t K e y & g t ; & l t ; D i a g r a m O b j e c t K e y & g t ; & l t ; K e y & g t ; R e l a t i o n s h i p s \ & a m p ; l t ; T a b l e s \ W e a k n e s s e s \ C o l u m n s \ A t t a c k e r & a m p ; g t ; - & a m p ; l t ; T a b l e s \ A t t a c k e r T y p e s \ C o l u m n s \ T y p e & a m p ; g t ; \ F K & l t ; / K e y & g t ; & l t ; / D i a g r a m O b j e c t K e y & g t ; & l t ; D i a g r a m O b j e c t K e y & g t ; & l t ; K e y & g t ; R e l a t i o n s h i p s \ & a m p ; l t ; T a b l e s \ W e a k n e s s e s \ C o l u m n s \ A t t a c k e r & a m p ; g t ; - & a m p ; l t ; T a b l e s \ A t t a c k e r T y p e s \ C o l u m n s \ T y p e & a m p ; g t ; \ P K & l t ; / K e y & g t ; & l t ; / D i a g r a m O b j e c t K e y & g t ; & l t ; D i a g r a m O b j e c t K e y & g t ; & l t ; K e y & g t ; R e l a t i o n s h i p s \ & a m p ; l t ; T a b l e s \ P o k e T y p e s \ C o l u m n s \ P o k e S i m p l e & a m p ; g t ; - & a m p ; l t ; T a b l e s \ P o k e M a s t e r \ C o l u m n s \ P o k e S i m p l e & a m p ; g t ; & l t ; / K e y & g t ; & l t ; / D i a g r a m O b j e c t K e y & g t ; & l t ; D i a g r a m O b j e c t K e y & g t ; & l t ; K e y & g t ; R e l a t i o n s h i p s \ & a m p ; l t ; T a b l e s \ P o k e T y p e s \ C o l u m n s \ P o k e S i m p l e & a m p ; g t ; - & a m p ; l t ; T a b l e s \ P o k e M a s t e r \ C o l u m n s \ P o k e S i m p l e & a m p ; g t ; \ F K & l t ; / K e y & g t ; & l t ; / D i a g r a m O b j e c t K e y & g t ; & l t ; D i a g r a m O b j e c t K e y & g t ; & l t ; K e y & g t ; R e l a t i o n s h i p s \ & a m p ; l t ; T a b l e s \ P o k e T y p e s \ C o l u m n s \ P o k e S i m p l e & a m p ; g t ; - & a m p ; l t ; T a b l e s \ P o k e M a s t e r \ C o l u m n s \ P o k e S i m p l e & a m p ; g t ; \ P K & l t ; / K e y & g t ; & l t ; / D i a g r a m O b j e c t K e y & g t ; & l t ; D i a g r a m O b j e c t K e y & g t ; & l t ; K e y & g t ; R e l a t i o n s h i p s \ & a m p ; l t ; T a b l e s \ P o k e T y p e s \ C o l u m n s \ T y p e & a m p ; g t ; - & a m p ; l t ; T a b l e s \ D e f e n s e T y p e s \ C o l u m n s \ T y p e & a m p ; g t ; & l t ; / K e y & g t ; & l t ; / D i a g r a m O b j e c t K e y & g t ; & l t ; D i a g r a m O b j e c t K e y & g t ; & l t ; K e y & g t ; R e l a t i o n s h i p s \ & a m p ; l t ; T a b l e s \ P o k e T y p e s \ C o l u m n s \ T y p e & a m p ; g t ; - & a m p ; l t ; T a b l e s \ D e f e n s e T y p e s \ C o l u m n s \ T y p e & a m p ; g t ; \ F K & l t ; / K e y & g t ; & l t ; / D i a g r a m O b j e c t K e y & g t ; & l t ; D i a g r a m O b j e c t K e y & g t ; & l t ; K e y & g t ; R e l a t i o n s h i p s \ & a m p ; l t ; T a b l e s \ P o k e T y p e s \ C o l u m n s \ T y p e & a m p ; g t ; - & a m p ; l t ; T a b l e s \ D e f e n s e T y p e s \ C o l u m n s \ T y p e & a m p ; g t ; \ P K & l t ; / K e y & g t ; & l t ; / D i a g r a m O b j e c t K e y & g t ; & l t ; / A l l K e y s & g t ; & l t ; S e l e c t e d K e y s & g t ; & l t ; D i a g r a m O b j e c t K e y & g t ; & l t ; K e y & g t ; T a b l e s \ P o k e 1 & 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9 5 & l t ; / Z o o m P e r c e n t & g t ; & l t ; / a : V a l u e & g t ; & l t ; / a : K e y V a l u e O f D i a g r a m O b j e c t K e y a n y T y p e z b w N T n L X & g t ; & l t ; a : K e y V a l u e O f D i a g r a m O b j e c t K e y a n y T y p e z b w N T n L X & g t ; & l t ; a : K e y & g t ; & l t ; K e y & g t ; A c t i o n s \ D e l e t e & l t ; / K e y & g t ; & l t ; / a : K e y & g t ; & l t ; a : V a l u e   i : t y p e = " D i a g r a m D i s p l a y B a s e V i e w S t a t e \ I D i a g r a m A c t i o n " / & g t ; & l t ; / a : K e y V a l u e O f D i a g r a m O b j e c t K e y a n y T y p e z b w N T n L X & g t ; & l t ; a : K e y V a l u e O f D i a g r a m O b j e c t K e y a n y T y p e z b w N T n L X & g t ; & l t ; a : K e y & g t ; & l t ; K e y & g t ; A c t i o n s \ S e l e c t & l t ; / K e y & g t ; & l t ; / a : K e y & g t ; & l t ; a : V a l u e   i : t y p e = " D i a g r a m D i s p l a y B a s e V i e w S t a t e \ I D i a g r a m A c t i o n " / & g t ; & l t ; / a : K e y V a l u e O f D i a g r a m O b j e c t K e y a n y T y p e z b w N T n L X & g t ; & l t ; a : K e y V a l u e O f D i a g r a m O b j e c t K e y a n y T y p e z b w N T n L X & g t ; & l t ; a : K e y & g t ; & l t ; K e y & g t ; A c t i o n s \ C r e a t e   R e l a t i o n s h i p & l t ; / K e y & g t ; & l t ; / a : K e y & g t ; & l t ; a : V a l u e   i : t y p e = " D i a g r a m D i s p l a y B a s e V i e w S t a t e \ I D i a g r a m A c t i o n " / & g t ; & l t ; / a : K e y V a l u e O f D i a g r a m O b j e c t K e y a n y T y p e z b w N T n L X & g t ; & l t ; a : K e y V a l u e O f D i a g r a m O b j e c t K e y a n y T y p e z b w N T n L X & g t ; & l t ; a : K e y & g t ; & l t ; K e y & g t ; A c t i o n s \ L a u n c h   C r e a t e   R e l a t i o n s h i p   D i a l o g & l t ; / K e y & g t ; & l t ; / a : K e y & g t ; & l t ; a : V a l u e   i : t y p e = " D i a g r a m D i s p l a y B a s e V i e w S t a t e \ I D i a g r a m A c t i o n " / & g t ; & l t ; / a : K e y V a l u e O f D i a g r a m O b j e c t K e y a n y T y p e z b w N T n L X & g t ; & l t ; a : K e y V a l u e O f D i a g r a m O b j e c t K e y a n y T y p e z b w N T n L X & g t ; & l t ; a : K e y & g t ; & l t ; K e y & g t ; A c t i o n s \ L a u n c h   E d i t   R e l a t i o n s h i p   D i a l o g & l t ; / K e y & g t ; & l t ; / a : K e y & g t ; & l t ; a : V a l u e   i : t y p e = " D i a g r a m D i s p l a y B a s e V i e w S t a t e \ I D i a g r a m A c t i o n " / & g t ; & l t ; / a : K e y V a l u e O f D i a g r a m O b j e c t K e y a n y T y p e z b w N T n L X & g t ; & l t ; a : K e y V a l u e O f D i a g r a m O b j e c t K e y a n y T y p e z b w N T n L X & g t ; & l t ; a : K e y & g t ; & l t ; K e y & g t ; A c t i o n s \ C r e a t e   H i e r a r c h y   w i t h   L e v e l s & l t ; / K e y & g t ; & l t ; / a : K e y & g t ; & l t ; a : V a l u e   i : t y p e = " D i a g r a m D i s p l a y B a s e V i e w S t a t e \ I D i a g r a m A c t i o n " / & g t ; & l t ; / a : K e y V a l u e O f D i a g r a m O b j e c t K e y a n y T y p e z b w N T n L X & g t ; & l t ; a : K e y V a l u e O f D i a g r a m O b j e c t K e y a n y T y p e z b w N T n L X & g t ; & l t ; a : K e y & g t ; & l t ; K e y & g t ; A c t i o n s \ C r e a t e   E m p t y   H i e r a r c h y & l t ; / K e y & g t ; & l t ; / a : K e y & g t ; & l t ; a : V a l u e   i : t y p e = " D i a g r a m D i s p l a y B a s e V i e w S t a t e \ I D i a g r a m A c t i o n " / & g t ; & l t ; / a : K e y V a l u e O f D i a g r a m O b j e c t K e y a n y T y p e z b w N T n L X & g t ; & l t ; a : K e y V a l u e O f D i a g r a m O b j e c t K e y a n y T y p e z b w N T n L X & g t ; & l t ; a : K e y & g t ; & l t ; K e y & g t ; A c t i o n s \ R e m o v e   f r o m   H i e r a r c h y & l t ; / K e y & g t ; & l t ; / a : K e y & g t ; & l t ; a : V a l u e   i : t y p e = " D i a g r a m D i s p l a y B a s e V i e w S t a t e \ I D i a g r a m A c t i o n " / & g t ; & l t ; / a : K e y V a l u e O f D i a g r a m O b j e c t K e y a n y T y p e z b w N T n L X & g t ; & l t ; a : K e y V a l u e O f D i a g r a m O b j e c t K e y a n y T y p e z b w N T n L X & g t ; & l t ; a : K e y & g t ; & l t ; K e y & g t ; A c t i o n s \ R e n a m e   N o d e & l t ; / K e y & g t ; & l t ; / a : K e y & g t ; & l t ; a : V a l u e   i : t y p e = " D i a g r a m D i s p l a y B a s e V i e w S t a t e \ I D i a g r a m A c t i o n " / & g t ; & l t ; / a : K e y V a l u e O f D i a g r a m O b j e c t K e y a n y T y p e z b w N T n L X & g t ; & l t ; a : K e y V a l u e O f D i a g r a m O b j e c t K e y a n y T y p e z b w N T n L X & g t ; & l t ; a : K e y & g t ; & l t ; K e y & g t ; A c t i o n s \ M o v e   N o d e & l t ; / K e y & g t ; & l t ; / a : K e y & g t ; & l t ; a : V a l u e   i : t y p e = " D i a g r a m D i s p l a y B a s e V i e w S t a t e \ I D i a g r a m A c t i o n " / & g t ; & l t ; / a : K e y V a l u e O f D i a g r a m O b j e c t K e y a n y T y p e z b w N T n L X & g t ; & l t ; a : K e y V a l u e O f D i a g r a m O b j e c t K e y a n y T y p e z b w N T n L X & g t ; & l t ; a : K e y & g t ; & l t ; K e y & g t ; A c t i o n s \ H i d e   t h e   e n t i t y & l t ; / K e y & g t ; & l t ; / a : K e y & g t ; & l t ; a : V a l u e   i : t y p e = " D i a g r a m D i s p l a y B a s e V i e w S t a t e \ I D i a g r a m A c t i o n " / & g t ; & l t ; / a : K e y V a l u e O f D i a g r a m O b j e c t K e y a n y T y p e z b w N T n L X & g t ; & l t ; a : K e y V a l u e O f D i a g r a m O b j e c t K e y a n y T y p e z b w N T n L X & g t ; & l t ; a : K e y & g t ; & l t ; K e y & g t ; A c t i o n s \ U n h i d e   t h e   e n t i t y & l t ; / K e y & g t ; & l t ; / a : K e y & g t ; & l t ; a : V a l u e   i : t y p e = " D i a g r a m D i s p l a y B a s e V i e w S t a t e \ I D i a g r a m A c t i o n " / & g t ; & l t ; / a : K e y V a l u e O f D i a g r a m O b j e c t K e y a n y T y p e z b w N T n L X & g t ; & l t ; a : K e y V a l u e O f D i a g r a m O b j e c t K e y a n y T y p e z b w N T n L X & g t ; & l t ; a : K e y & g t ; & l t ; K e y & g t ; A c t i o n s \ G o T o & l t ; / K e y & g t ; & l t ; / a : K e y & g t ; & l t ; a : V a l u e   i : t y p e = " D i a g r a m D i s p l a y B a s e V i e w S t a t e \ I D i a g r a m A c t i o n " / & g t ; & l t ; / a : K e y V a l u e O f D i a g r a m O b j e c t K e y a n y T y p e z b w N T n L X & g t ; & l t ; a : K e y V a l u e O f D i a g r a m O b j e c t K e y a n y T y p e z b w N T n L X & g t ; & l t ; a : K e y & g t ; & l t ; K e y & g t ; A c t i o n s \ M o v e   U p & l t ; / K e y & g t ; & l t ; / a : K e y & g t ; & l t ; a : V a l u e   i : t y p e = " D i a g r a m D i s p l a y B a s e V i e w S t a t e \ I D i a g r a m A c t i o n " / & g t ; & l t ; / a : K e y V a l u e O f D i a g r a m O b j e c t K e y a n y T y p e z b w N T n L X & g t ; & l t ; a : K e y V a l u e O f D i a g r a m O b j e c t K e y a n y T y p e z b w N T n L X & g t ; & l t ; a : K e y & g t ; & l t ; K e y & g t ; A c t i o n s \ M o v e   D o w n & l t ; / K e y & g t ; & l t ; / a : K e y & g t ; & l t ; a : V a l u e   i : t y p e = " D i a g r a m D i s p l a y B a s e V i e w S t a t e \ I D i a g r a m A c t i o n " / & g t ; & l t ; / a : K e y V a l u e O f D i a g r a m O b j e c t K e y a n y T y p e z b w N T n L X & g t ; & l t ; a : K e y V a l u e O f D i a g r a m O b j e c t K e y a n y T y p e z b w N T n L X & g t ; & l t ; a : K e y & g t ; & l t ; K e y & g t ; A c t i o n s \ M a r k   R e l a t i o n s h i p   a s   A c t i v e & l t ; / K e y & g t ; & l t ; / a : K e y & g t ; & l t ; a : V a l u e   i : t y p e = " D i a g r a m D i s p l a y B a s e V i e w S t a t e \ I D i a g r a m A c t i o n " / & g t ; & l t ; / a : K e y V a l u e O f D i a g r a m O b j e c t K e y a n y T y p e z b w N T n L X & g t ; & l t ; a : K e y V a l u e O f D i a g r a m O b j e c t K e y a n y T y p e z b w N T n L X & g t ; & l t ; a : K e y & g t ; & l t ; K e y & g t ; A c t i o n s \ M a r k   R e l a t i o n s h i p   a s   I n a c t i v e & l t ; / K e y & g t ; & l t ; / a : K e y & g t ; & l t ; a : V a l u e   i : t y p e = " D i a g r a m D i s p l a y B a s e V i e w S t a t e \ I D i a g r a m A c t i o n " / & g t ; & l t ; / a : K e y V a l u e O f D i a g r a m O b j e c t K e y a n y T y p e z b w N T n L X & g t ; & l t ; a : K e y V a l u e O f D i a g r a m O b j e c t K e y a n y T y p e z b w N T n L X & g t ; & l t ; a : K e y & g t ; & l t ; K e y & g t ; T a g G r o u p s \ N o d e   T y p e s & l t ; / K e y & g t ; & l t ; / a : K e y & g t ; & l t ; a : V a l u e   i : t y p e = " D i a g r a m D i s p l a y B a s e V i e w S t a t e \ I D i a g r a m T a g G r o u p " / & g t ; & l t ; / a : K e y V a l u e O f D i a g r a m O b j e c t K e y a n y T y p e z b w N T n L X & g t ; & l t ; a : K e y V a l u e O f D i a g r a m O b j e c t K e y a n y T y p e z b w N T n L X & g t ; & l t ; a : K e y & g t ; & l t ; K e y & g t ; T a g G r o u p s \ A d d i t i o n a l   I n f o   T y p e s & l t ; / K e y & g t ; & l t ; / a : K e y & g t ; & l t ; a : V a l u e   i : t y p e = " D i a g r a m D i s p l a y B a s e V i e w S t a t e \ I D i a g r a m T a g G r o u p " / & g t ; & l t ; / a : K e y V a l u e O f D i a g r a m O b j e c t K e y a n y T y p e z b w N T n L X & g t ; & l t ; a : K e y V a l u e O f D i a g r a m O b j e c t K e y a n y T y p e z b w N T n L X & g t ; & l t ; a : K e y & g t ; & l t ; K e y & g t ; T a g G r o u p s \ C a l c u l a t e d   C o l u m n s & l t ; / K e y & g t ; & l t ; / a : K e y & g t ; & l t ; a : V a l u e   i : t y p e = " D i a g r a m D i s p l a y B a s e V i e w S t a t e \ I D i a g r a m T a g G r o u p " / & g t ; & l t ; / a : K e y V a l u e O f D i a g r a m O b j e c t K e y a n y T y p e z b w N T n L X & g t ; & l t ; a : K e y V a l u e O f D i a g r a m O b j e c t K e y a n y T y p e z b w N T n L X & g t ; & l t ; a : K e y & g t ; & l t ; K e y & g t ; T a g G r o u p s \ W a r n i n g s & l t ; / K e y & g t ; & l t ; / a : K e y & g t ; & l t ; a : V a l u e   i : t y p e = " D i a g r a m D i s p l a y B a s e V i e w S t a t e \ I D i a g r a m T a g G r o u p " / & g t ; & l t ; / a : K e y V a l u e O f D i a g r a m O b j e c t K e y a n y T y p e z b w N T n L X & g t ; & l t ; a : K e y V a l u e O f D i a g r a m O b j e c t K e y a n y T y p e z b w N T n L X & g t ; & l t ; a : K e y & g t ; & l t ; K e y & g t ; T a g G r o u p s \ H i g h l i g h t   R e a s o n s & l t ; / K e y & g t ; & l t ; / a : K e y & g t ; & l t ; a : V a l u e   i : t y p e = " D i a g r a m D i s p l a y B a s e V i e w S t a t e \ I D i a g r a m T a g G r o u p " / & g t ; & l t ; / a : K e y V a l u e O f D i a g r a m O b j e c t K e y a n y T y p e z b w N T n L X & g t ; & l t ; a : K e y V a l u e O f D i a g r a m O b j e c t K e y a n y T y p e z b w N T n L X & g t ; & l t ; a : K e y & g t ; & l t ; K e y & g t ; T a g G r o u p s \ S t a t e & l t ; / K e y & g t ; & l t ; / a : K e y & g t ; & l t ; a : V a l u e   i : t y p e = " D i a g r a m D i s p l a y B a s e V i e w S t a t e \ I D i a g r a m T a g G r o u p " / & g t ; & l t ; / a : K e y V a l u e O f D i a g r a m O b j e c t K e y a n y T y p e z b w N T n L X & g t ; & l t ; a : K e y V a l u e O f D i a g r a m O b j e c t K e y a n y T y p e z b w N T n L X & g t ; & l t ; a : K e y & g t ; & l t ; K e y & g t ; T a g G r o u p s \ L i n k   R o l e s & l t ; / K e y & g t ; & l t ; / a : K e y & g t ; & l t ; a : V a l u e   i : t y p e = " D i a g r a m D i s p l a y B a s e V i e w S t a t e \ I D i a g r a m T a g G r o u p " / & g t ; & l t ; / a : K e y V a l u e O f D i a g r a m O b j e c t K e y a n y T y p e z b w N T n L X & g t ; & l t ; a : K e y V a l u e O f D i a g r a m O b j e c t K e y a n y T y p e z b w N T n L X & g t ; & l t ; a : K e y & g t ; & l t ; K e y & g t ; T a g G r o u p s \ L i n k   T y p e s & l t ; / K e y & g t ; & l t ; / a : K e y & g t ; & l t ; a : V a l u e   i : t y p e = " D i a g r a m D i s p l a y B a s e V i e w S t a t e \ I D i a g r a m T a g G r o u p " / & g t ; & l t ; / a : K e y V a l u e O f D i a g r a m O b j e c t K e y a n y T y p e z b w N T n L X & g t ; & l t ; a : K e y V a l u e O f D i a g r a m O b j e c t K e y a n y T y p e z b w N T n L X & g t ; & l t ; a : K e y & g t ; & l t ; K e y & g t ; T a g G r o u p s \ L i n k   S t a t e s & l t ; / K e y & g t ; & l t ; / a : K e y & g t ; & l t ; a : V a l u e   i : t y p e = " D i a g r a m D i s p l a y B a s e V i e w S t a t e \ I D i a g r a m T a g G r o u p " / & g t ; & l t ; / a : K e y V a l u e O f D i a g r a m O b j e c t K e y a n y T y p e z b w N T n L X & g t ; & l t ; a : K e y V a l u e O f D i a g r a m O b j e c t K e y a n y T y p e z b w N T n L X & g t ; & l t ; a : K e y & g t ; & l t ; K e y & g t ; D i a g r a m \ T a g G r o u p s \ D e l e t i o n   I m p a c t s & l t ; / K e y & g t ; & l t ; / a : K e y & g t ; & l t ; a : V a l u e   i : t y p e = " D i a g r a m D i s p l a y B a s e V i e w S t a t e \ I D i a g r a m T a g G r o u p " / & g t ; & l t ; / a : K e y V a l u e O f D i a g r a m O b j e c t K e y a n y T y p e z b w N T n L X & g t ; & l t ; a : K e y V a l u e O f D i a g r a m O b j e c t K e y a n y T y p e z b w N T n L X & g t ; & l t ; a : K e y & g t ; & l t ; K e y & g t ; T a g G r o u p s \ H i e r a r c h y   I d e n t i f i e r s & l t ; / K e y & g t ; & l t ; / a : K e y & g t ; & l t ; a : V a l u e   i : t y p e = " D i a g r a m D i s p l a y B a s e V i e w S t a t e \ I D i a g r a m T a g G r o u p " / & g t ; & l t ; / a : K e y V a l u e O f D i a g r a m O b j e c t K e y a n y T y p e z b w N T n L X & g t ; & l t ; a : K e y V a l u e O f D i a g r a m O b j e c t K e y a n y T y p e z b w N T n L X & g t ; & l t ; a : K e y & g t ; & l t ; K e y & g t ; T a g G r o u p s \ T a b l e   I d e n t i f i e r s & l t ; / K e y & g t ; & l t ; / a : K e y & g t ; & l t ; a : V a l u e   i : t y p e = " D i a g r a m D i s p l a y B a s e V i e w S t a t e \ I D i a g r a m T a g G r o u p " / & g t ; & l t ; / a : K e y V a l u e O f D i a g r a m O b j e c t K e y a n y T y p e z b w N T n L X & g t ; & l t ; a : K e y V a l u e O f D i a g r a m O b j e c t K e y a n y T y p e z b w N T n L X & g t ; & l t ; a : K e y & g t ; & l t ; K e y & g t ; T a g G r o u p s \ A c t i o n   D e s c r i p t o r s & l t ; / K e y & g t ; & l t ; / a : K e y & g t ; & l t ; a : V a l u e   i : t y p e = " D i a g r a m D i s p l a y B a s e V i e w S t a t e \ I D i a g r a m T a g G r o u p " / & g t ; & l t ; / a : K e y V a l u e O f D i a g r a m O b j e c t K e y a n y T y p e z b w N T n L X & g t ; & l t ; a : K e y V a l u e O f D i a g r a m O b j e c t K e y a n y T y p e z b w N T n L X & g t ; & l t ; a : K e y & g t ; & l t ; K e y & g t ; T a g G r o u p s \ H i n t   T e x t s & l t ; / K e y & g t ; & l t ; / a : K e y & g t ; & l t ; a : V a l u e   i : t y p e = " D i a g r a m D i s p l a y B a s e 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 T a g s \ T a b l e s \ & a m p ; l t ; T a b l e s \ P o k e M a s t e r & a m p ; g t ; & l t ; / K e y & g t ; & l t ; / a : K e y & g t ; & l t ; a : V a l u e   i : t y p e = " D i a g r a m D i s p l a y T a g V i e w S t a t e " & g t ; & l t ; I s N o t F i l t e r e d O u t & g t ; t r u e & l t ; / I s N o t F i l t e r e d O u t & g t ; & l t ; / a : V a l u e & g t ; & l t ; / a : K e y V a l u e O f D i a g r a m O b j e c t K e y a n y T y p e z b w N T n L X & g t ; & l t ; a : K e y V a l u e O f D i a g r a m O b j e c t K e y a n y T y p e z b w N T n L X & g t ; & l t ; a : K e y & g t ; & l t ; K e y & g t ; D y n a m i c   T a g s \ T a b l e s \ & a m p ; l t ; T a b l e s \ P o k e 2 & a m p ; g t ; & l t ; / K e y & g t ; & l t ; / a : K e y & g t ; & l t ; a : V a l u e   i : t y p e = " D i a g r a m D i s p l a y T a g V i e w S t a t e " & g t ; & l t ; I s N o t F i l t e r e d O u t & g t ; t r u e & l t ; / I s N o t F i l t e r e d O u t & g t ; & l t ; / a : V a l u e & g t ; & l t ; / a : K e y V a l u e O f D i a g r a m O b j e c t K e y a n y T y p e z b w N T n L X & g t ; & l t ; a : K e y V a l u e O f D i a g r a m O b j e c t K e y a n y T y p e z b w N T n L X & g t ; & l t ; a : K e y & g t ; & l t ; K e y & g t ; D y n a m i c   T a g s \ T a b l e s \ & a m p ; l t ; T a b l e s \ P o k e 3 & a m p ; g t ; & l t ; / K e y & g t ; & l t ; / a : K e y & g t ; & l t ; a : V a l u e   i : t y p e = " D i a g r a m D i s p l a y T a g V i e w S t a t e " & g t ; & l t ; I s N o t F i l t e r e d O u t & g t ; t r u e & l t ; / I s N o t F i l t e r e d O u t & g t ; & l t ; / a : V a l u e & g t ; & l t ; / a : K e y V a l u e O f D i a g r a m O b j e c t K e y a n y T y p e z b w N T n L X & g t ; & l t ; a : K e y V a l u e O f D i a g r a m O b j e c t K e y a n y T y p e z b w N T n L X & g t ; & l t ; a : K e y & g t ; & l t ; K e y & g t ; D y n a m i c   T a g s \ T a b l e s \ & a m p ; l t ; T a b l e s \ W e a k n e s s e s & a m p ; g t ; & l t ; / K e y & g t ; & l t ; / a : K e y & g t ; & l t ; a : V a l u e   i : t y p e = " D i a g r a m D i s p l a y T a g V i e w S t a t e " & g t ; & l t ; I s N o t F i l t e r e d O u t & g t ; t r u e & l t ; / I s N o t F i l t e r e d O u t & g t ; & l t ; / a : V a l u e & g t ; & l t ; / a : K e y V a l u e O f D i a g r a m O b j e c t K e y a n y T y p e z b w N T n L X & g t ; & l t ; a : K e y V a l u e O f D i a g r a m O b j e c t K e y a n y T y p e z b w N T n L X & g t ; & l t ; a : K e y & g t ; & l t ; K e y & g t ; D y n a m i c   T a g s \ T a b l e s \ & a m p ; l t ; T a b l e s \ P o k e 1 & a m p ; g t ; & l t ; / K e y & g t ; & l t ; / a : K e y & g t ; & l t ; a : V a l u e   i : t y p e = " D i a g r a m D i s p l a y T a g V i e w S t a t e " & g t ; & l t ; I s N o t F i l t e r e d O u t & g t ; t r u e & l t ; / I s N o t F i l t e r e d O u t & g t ; & l t ; / a : V a l u e & g t ; & l t ; / a : K e y V a l u e O f D i a g r a m O b j e c t K e y a n y T y p e z b w N T n L X & g t ; & l t ; a : K e y V a l u e O f D i a g r a m O b j e c t K e y a n y T y p e z b w N T n L X & g t ; & l t ; a : K e y & g t ; & l t ; K e y & g t ; D y n a m i c   T a g s \ T a b l e s \ & a m p ; l t ; T a b l e s \ P o k e T y p e s & a m p ; g t ; & l t ; / K e y & g t ; & l t ; / a : K e y & g t ; & l t ; a : V a l u e   i : t y p e = " D i a g r a m D i s p l a y T a g V i e w S t a t e " & g t ; & l t ; I s N o t F i l t e r e d O u t & g t ; t r u e & l t ; / I s N o t F i l t e r e d O u t & g t ; & l t ; / a : V a l u e & g t ; & l t ; / a : K e y V a l u e O f D i a g r a m O b j e c t K e y a n y T y p e z b w N T n L X & g t ; & l t ; a : K e y V a l u e O f D i a g r a m O b j e c t K e y a n y T y p e z b w N T n L X & g t ; & l t ; a : K e y & g t ; & l t ; K e y & g t ; D y n a m i c   T a g s \ T a b l e s \ & a m p ; l t ; T a b l e s \ D e f e n s e T y p e s & a m p ; g t ; & l t ; / K e y & g t ; & l t ; / a : K e y & g t ; & l t ; a : V a l u e   i : t y p e = " D i a g r a m D i s p l a y T a g V i e w S t a t e " & g t ; & l t ; I s N o t F i l t e r e d O u t & g t ; t r u e & l t ; / I s N o t F i l t e r e d O u t & g t ; & l t ; / a : V a l u e & g t ; & l t ; / a : K e y V a l u e O f D i a g r a m O b j e c t K e y a n y T y p e z b w N T n L X & g t ; & l t ; a : K e y V a l u e O f D i a g r a m O b j e c t K e y a n y T y p e z b w N T n L X & g t ; & l t ; a : K e y & g t ; & l t ; K e y & g t ; D y n a m i c   T a g s \ T a b l e s \ & a m p ; l t ; T a b l e s \ A t t a c k e r T y p e s & a m p ; g t ; & l t ; / K e y & g t ; & l t ; / a : K e y & g t ; & l t ; a : V a l u e   i : t y p e = " D i a g r a m D i s p l a y T a g V i e w S t a t e " & g t ; & l t ; I s N o t F i l t e r e d O u t & g t ; t r u e & l t ; / I s N o t F i l t e r e d O u t & g t ; & l t ; / a : V a l u e & g t ; & l t ; / a : K e y V a l u e O f D i a g r a m O b j e c t K e y a n y T y p e z b w N T n L X & g t ; & l t ; a : K e y V a l u e O f D i a g r a m O b j e c t K e y a n y T y p e z b w N T n L X & g t ; & l t ; a : K e y & g t ; & l t ; K e y & g t ; D y n a m i c   T a g s \ T a b l e s \ & a m p ; l t ; T a b l e s \ Z   D e b u g g e r s & a m p ; g t ; & l t ; / K e y & g t ; & l t ; / a : K e y & g t ; & l t ; a : V a l u e   i : t y p e = " D i a g r a m D i s p l a y T a g V i e w S t a t e " & g t ; & l t ; I s N o t F i l t e r e d O u t & g t ; t r u e & l t ; / I s N o t F i l t e r e d O u t & g t ; & l t ; / a : V a l u e & g t ; & l t ; / a : K e y V a l u e O f D i a g r a m O b j e c t K e y a n y T y p e z b w N T n L X & g t ; & l t ; a : K e y V a l u e O f D i a g r a m O b j e c t K e y a n y T y p e z b w N T n L X & g t ; & l t ; a : K e y & g t ; & l t ; K e y & g t ; D y n a m i c   T a g s \ T a b l e s \ & a m p ; l t ; T a b l e s \ Z   U s e   W i t h   P o k e 1 - 3   F i e l d s   o n   R o w s & a m p ; g t ; & l t ; / K e y & g t ; & l t ; / a : K e y & g t ; & l t ; a : V a l u e   i : t y p e = " D i a g r a m D i s p l a y T a g V i e w S t a t e " & g t ; & l t ; I s N o t F i l t e r e d O u t & g t ; t r u e & l t ; / I s N o t F i l t e r e d O u t & g t ; & l t ; / a : V a l u e & g t ; & l t ; / a : K e y V a l u e O f D i a g r a m O b j e c t K e y a n y T y p e z b w N T n L X & g t ; & l t ; a : K e y V a l u e O f D i a g r a m O b j e c t K e y a n y T y p e z b w N T n L X & g t ; & l t ; a : K e y & g t ; & l t ; K e y & g t ; D y n a m i c   T a g s \ T a b l e s \ & a m p ; l t ; T a b l e s \ M u l t   F a c t o r   f o r   W e a k n e s s & a m p ; g t ; & l t ; / K e y & g t ; & l t ; / a : K e y & g t ; & l t ; a : V a l u e   i : t y p e = " D i a g r a m D i s p l a y T a g V i e w S t a t e " & g t ; & l t ; I s N o t F i l t e r e d O u t & g t ; t r u e & l t ; / I s N o t F i l t e r e d O u t & g t ; & l t ; / a : V a l u e & g t ; & l t ; / a : K e y V a l u e O f D i a g r a m O b j e c t K e y a n y T y p e z b w N T n L X & g t ; & l t ; a : K e y V a l u e O f D i a g r a m O b j e c t K e y a n y T y p e z b w N T n L X & g t ; & l t ; a : K e y & g t ; & l t ; K e y & g t ; T a b l e s \ P o k e M a s t e r & l t ; / K e y & g t ; & l t ; / a : K e y & g t ; & l t ; a : V a l u e   i : t y p e = " D i a g r a m D i s p l a y N o d e V i e w S t a t e " & g t ; & l t ; H e i g h t & g t ; 1 5 0 & l t ; / H e i g h t & g t ; & l t ; I s E x p a n d e d & g t ; t r u e & l t ; / I s E x p a n d e d & g t ; & l t ; L a y e d O u t & g t ; t r u e & l t ; / L a y e d O u t & g t ; & l t ; L e f t & g t ; 2 3 6 . 4 7 2 3 5 4 2 9 6 2 1 2 7 6 & l t ; / L e f t & g t ; & l t ; T a b I n d e x & g t ; 4 & l t ; / T a b I n d e x & g t ; & l t ; T o p & g t ; 2 0 0 . 4 6 9 5 5 8 9 6 8 4 3 0 1 4 & l t ; / T o p & g t ; & l t ; W i d t h & g t ; 2 0 0 & l t ; / W i d t h & g t ; & l t ; / a : V a l u e & g t ; & l t ; / a : K e y V a l u e O f D i a g r a m O b j e c t K e y a n y T y p e z b w N T n L X & g t ; & l t ; a : K e y V a l u e O f D i a g r a m O b j e c t K e y a n y T y p e z b w N T n L X & g t ; & l t ; a : K e y & g t ; & l t ; K e y & g t ; T a b l e s \ P o k e M a s t e r \ C o l u m n s \ P o k e S i m p l e & l t ; / K e y & g t ; & l t ; / a : K e y & g t ; & l t ; a : V a l u e   i : t y p e = " D i a g r a m D i s p l a y N o d e V i e w S t a t e " & g t ; & l t ; H e i g h t & g t ; 1 5 0 & l t ; / H e i g h t & g t ; & l t ; I s E x p a n d e d & g t ; t r u e & l t ; / I s E x p a n d e d & g t ; & l t ; W i d t h & g t ; 2 0 0 & l t ; / W i d t h & g t ; & l t ; / a : V a l u e & g t ; & l t ; / a : K e y V a l u e O f D i a g r a m O b j e c t K e y a n y T y p e z b w N T n L X & g t ; & l t ; a : K e y V a l u e O f D i a g r a m O b j e c t K e y a n y T y p e z b w N T n L X & g t ; & l t ; a : K e y & g t ; & l t ; K e y & g t ; T a b l e s \ P o k e M a s t e r \ C o l u m n s \ R a w   S c o r e & l t ; / K e y & g t ; & l t ; / a : K e y & g t ; & l t ; a : V a l u e   i : t y p e = " D i a g r a m D i s p l a y N o d e V i e w S t a t e " & g t ; & l t ; H e i g h t & g t ; 1 5 0 & l t ; / H e i g h t & g t ; & l t ; I s E x p a n d e d & g t ; t r u e & l t ; / I s E x p a n d e d & g t ; & l t ; W i d t h & g t ; 2 0 0 & l t ; / W i d t h & g t ; & l t ; / a : V a l u e & g t ; & l t ; / a : K e y V a l u e O f D i a g r a m O b j e c t K e y a n y T y p e z b w N T n L X & g t ; & l t ; a : K e y V a l u e O f D i a g r a m O b j e c t K e y a n y T y p e z b w N T n L X & g t ; & l t ; a : K e y & g t ; & l t ; K e y & g t ; T a b l e s \ P o k e M a s t e r \ M e a s u r e s \ O p t i m a l   R a w   T e a m   S c o r e   -   I T E R A T O R & l t ; / K e y & g t ; & l t ; / a : K e y & g t ; & l t ; a : V a l u e   i : t y p e = " D i a g r a m D i s p l a y N o d e V i e w S t a t e " & g t ; & l t ; H e i g h t & g t ; 1 5 0 & l t ; / H e i g h t & g t ; & l t ; I s E x p a n d e d & g t ; t r u e & l t ; / I s E x p a n d e d & g t ; & l t ; W i d t h & g t ; 2 0 0 & l t ; / W i d t h & g t ; & l t ; / a : V a l u e & g t ; & l t ; / a : K e y V a l u e O f D i a g r a m O b j e c t K e y a n y T y p e z b w N T n L X & g t ; & l t ; a : K e y V a l u e O f D i a g r a m O b j e c t K e y a n y T y p e z b w N T n L X & g t ; & l t ; a : K e y & g t ; & l t ; K e y & g t ; T a b l e s \ P o k e M a s t e r \ M e a s u r e s \ O p t i m a l   P o k e 1   R a w & l t ; / K e y & g t ; & l t ; / a : K e y & g t ; & l t ; a : V a l u e   i : t y p e = " D i a g r a m D i s p l a y N o d e V i e w S t a t e " & g t ; & l t ; H e i g h t & g t ; 1 5 0 & l t ; / H e i g h t & g t ; & l t ; I s E x p a n d e d & g t ; t r u e & l t ; / I s E x p a n d e d & g t ; & l t ; W i d t h & g t ; 2 0 0 & l t ; / W i d t h & g t ; & l t ; / a : V a l u e & g t ; & l t ; / a : K e y V a l u e O f D i a g r a m O b j e c t K e y a n y T y p e z b w N T n L X & g t ; & l t ; a : K e y V a l u e O f D i a g r a m O b j e c t K e y a n y T y p e z b w N T n L X & g t ; & l t ; a : K e y & g t ; & l t ; K e y & g t ; T a b l e s \ P o k e M a s t e r \ M e a s u r e s \ O p t i m a l   P o k e 2   R a w & l t ; / K e y & g t ; & l t ; / a : K e y & g t ; & l t ; a : V a l u e   i : t y p e = " D i a g r a m D i s p l a y N o d e V i e w S t a t e " & g t ; & l t ; H e i g h t & g t ; 1 5 0 & l t ; / H e i g h t & g t ; & l t ; I s E x p a n d e d & g t ; t r u e & l t ; / I s E x p a n d e d & g t ; & l t ; W i d t h & g t ; 2 0 0 & l t ; / W i d t h & g t ; & l t ; / a : V a l u e & g t ; & l t ; / a : K e y V a l u e O f D i a g r a m O b j e c t K e y a n y T y p e z b w N T n L X & g t ; & l t ; a : K e y V a l u e O f D i a g r a m O b j e c t K e y a n y T y p e z b w N T n L X & g t ; & l t ; a : K e y & g t ; & l t ; K e y & g t ; T a b l e s \ P o k e M a s t e r \ M e a s u r e s \ O p t m a l   P o k e 3   R a w & l t ; / K e y & g t ; & l t ; / a : K e y & g t ; & l t ; a : V a l u e   i : t y p e = " D i a g r a m D i s p l a y N o d e V i e w S t a t e " & g t ; & l t ; H e i g h t & g t ; 1 5 0 & l t ; / H e i g h t & g t ; & l t ; I s E x p a n d e d & g t ; t r u e & l t ; / I s E x p a n d e d & g t ; & l t ; W i d t h & g t ; 2 0 0 & l t ; / W i d t h & g t ; & l t ; / a : V a l u e & g t ; & l t ; / a : K e y V a l u e O f D i a g r a m O b j e c t K e y a n y T y p e z b w N T n L X & g t ; & l t ; a : K e y V a l u e O f D i a g r a m O b j e c t K e y a n y T y p e z b w N T n L X & g t ; & l t ; a : K e y & g t ; & l t ; K e y & g t ; T a b l e s \ P o k e M a s t e r \ M e a s u r e s \ T e a m   F i n a l   B l e n d e d   S c o r e & l t ; / K e y & g t ; & l t ; / a : K e y & g t ; & l t ; a : V a l u e   i : t y p e = " D i a g r a m D i s p l a y N o d e V i e w S t a t e " & g t ; & l t ; H e i g h t & g t ; 1 5 0 & l t ; / H e i g h t & g t ; & l t ; I s E x p a n d e d & g t ; t r u e & l t ; / I s E x p a n d e d & g t ; & l t ; W i d t h & g t ; 2 0 0 & l t ; / W i d t h & g t ; & l t ; / a : V a l u e & g t ; & l t ; / a : K e y V a l u e O f D i a g r a m O b j e c t K e y a n y T y p e z b w N T n L X & g t ; & l t ; a : K e y V a l u e O f D i a g r a m O b j e c t K e y a n y T y p e z b w N T n L X & g t ; & l t ; a : K e y & g t ; & l t ; K e y & g t ; T a b l e s \ P o k e M a s t e r \ M e a s u r e s \ O p t i m a l   B l e n d e d   S c o r e   -   I T E R A T O R & l t ; / K e y & g t ; & l t ; / a : K e y & g t ; & l t ; a : V a l u e   i : t y p e = " D i a g r a m D i s p l a y N o d e V i e w S t a t e " & g t ; & l t ; H e i g h t & g t ; 1 5 0 & l t ; / H e i g h t & g t ; & l t ; I s E x p a n d e d & g t ; t r u e & l t ; / I s E x p a n d e d & g t ; & l t ; W i d t h & g t ; 2 0 0 & l t ; / W i d t h & g t ; & l t ; / a : V a l u e & g t ; & l t ; / a : K e y V a l u e O f D i a g r a m O b j e c t K e y a n y T y p e z b w N T n L X & g t ; & l t ; a : K e y V a l u e O f D i a g r a m O b j e c t K e y a n y T y p e z b w N T n L X & g t ; & l t ; a : K e y & g t ; & l t ; K e y & g t ; T a b l e s \ P o k e M a s t e r \ M e a s u r e s \ O p t i m a l   P o k e 3   B l e n d e d & l t ; / K e y & g t ; & l t ; / a : K e y & g t ; & l t ; a : V a l u e   i : t y p e = " D i a g r a m D i s p l a y N o d e V i e w S t a t e " & g t ; & l t ; H e i g h t & g t ; 1 5 0 & l t ; / H e i g h t & g t ; & l t ; I s E x p a n d e d & g t ; t r u e & l t ; / I s E x p a n d e d & g t ; & l t ; W i d t h & g t ; 2 0 0 & l t ; / W i d t h & g t ; & l t ; / a : V a l u e & g t ; & l t ; / a : K e y V a l u e O f D i a g r a m O b j e c t K e y a n y T y p e z b w N T n L X & g t ; & l t ; a : K e y V a l u e O f D i a g r a m O b j e c t K e y a n y T y p e z b w N T n L X & g t ; & l t ; a : K e y & g t ; & l t ; K e y & g t ; T a b l e s \ P o k e M a s t e r \ M e a s u r e s \ O p t i m a l   P o k e 1   B l e n d e d & l t ; / K e y & g t ; & l t ; / a : K e y & g t ; & l t ; a : V a l u e   i : t y p e = " D i a g r a m D i s p l a y N o d e V i e w S t a t e " & g t ; & l t ; H e i g h t & g t ; 1 5 0 & l t ; / H e i g h t & g t ; & l t ; I s E x p a n d e d & g t ; t r u e & l t ; / I s E x p a n d e d & g t ; & l t ; W i d t h & g t ; 2 0 0 & l t ; / W i d t h & g t ; & l t ; / a : V a l u e & g t ; & l t ; / a : K e y V a l u e O f D i a g r a m O b j e c t K e y a n y T y p e z b w N T n L X & g t ; & l t ; a : K e y V a l u e O f D i a g r a m O b j e c t K e y a n y T y p e z b w N T n L X & g t ; & l t ; a : K e y & g t ; & l t ; K e y & g t ; T a b l e s \ P o k e M a s t e r \ M e a s u r e s \ O p t i m a l   P o k e 2   B l e n d e d & l t ; / K e y & g t ; & l t ; / a : K e y & g t ; & l t ; a : V a l u e   i : t y p e = " D i a g r a m D i s p l a y N o d e V i e w S t a t e " & g t ; & l t ; H e i g h t & g t ; 1 5 0 & l t ; / H e i g h t & g t ; & l t ; I s E x p a n d e d & g t ; t r u e & l t ; / I s E x p a n d e d & g t ; & l t ; W i d t h & g t ; 2 0 0 & l t ; / W i d t h & g t ; & l t ; / a : V a l u e & g t ; & l t ; / a : K e y V a l u e O f D i a g r a m O b j e c t K e y a n y T y p e z b w N T n L X & g t ; & l t ; a : K e y V a l u e O f D i a g r a m O b j e c t K e y a n y T y p e z b w N T n L X & g t ; & l t ; a : K e y & g t ; & l t ; K e y & g t ; T a b l e s \ P o k e 2 & l t ; / K e y & g t ; & l t ; / a : K e y & g t ; & l t ; a : V a l u e   i : t y p e = " D i a g r a m D i s p l a y N o d e V i e w S t a t e " & g t ; & l t ; H e i g h t & g t ; 1 4 3 . 0 5 2 6 3 1 5 7 8 9 4 7 3 4 & l t ; / H e i g h t & g t ; & l t ; I s E x p a n d e d & g t ; t r u e & l t ; / I s E x p a n d e d & g t ; & l t ; L a y e d O u t & g t ; t r u e & l t ; / L a y e d O u t & g t ; & l t ; L e f t & g t ; 2 4 3 . 3 4 7 2 5 1 8 9 5 0 8 6 0 6 & l t ; / L e f t & g t ; & l t ; T a b I n d e x & g t ; 1 & l t ; / T a b I n d e x & g t ; & l t ; T o p & g t ; 9 . 9 4 7 3 6 8 4 2 1 0 5 2 6 5 8 5 & l t ; / T o p & g t ; & l t ; W i d t h & g t ; 2 0 0 & l t ; / W i d t h & g t ; & l t ; / a : V a l u e & g t ; & l t ; / a : K e y V a l u e O f D i a g r a m O b j e c t K e y a n y T y p e z b w N T n L X & g t ; & l t ; a : K e y V a l u e O f D i a g r a m O b j e c t K e y a n y T y p e z b w N T n L X & g t ; & l t ; a : K e y & g t ; & l t ; K e y & g t ; T a b l e s \ P o k e 2 \ C o l u m n s \ P o k e S i m p l e & l t ; / K e y & g t ; & l t ; / a : K e y & g t ; & l t ; a : V a l u e   i : t y p e = " D i a g r a m D i s p l a y N o d e V i e w S t a t e " & g t ; & l t ; H e i g h t & g t ; 1 5 0 & l t ; / H e i g h t & g t ; & l t ; I s E x p a n d e d & g t ; t r u e & l t ; / I s E x p a n d e d & g t ; & l t ; W i d t h & g t ; 2 0 0 & l t ; / W i d t h & g t ; & l t ; / a : V a l u e & g t ; & l t ; / a : K e y V a l u e O f D i a g r a m O b j e c t K e y a n y T y p e z b w N T n L X & g t ; & l t ; a : K e y V a l u e O f D i a g r a m O b j e c t K e y a n y T y p e z b w N T n L X & g t ; & l t ; a : K e y & g t ; & l t ; K e y & g t ; T a b l e s \ P o k e 2 \ C o l u m n s \ I c o n & l t ; / K e y & g t ; & l t ; / a : K e y & g t ; & l t ; a : V a l u e   i : t y p e = " D i a g r a m D i s p l a y N o d e V i e w S t a t e " & g t ; & l t ; H e i g h t & g t ; 1 5 0 & l t ; / H e i g h t & g t ; & l t ; I s E x p a n d e d & g t ; t r u e & l t ; / I s E x p a n d e d & g t ; & l t ; W i d t h & g t ; 2 0 0 & l t ; / W i d t h & g t ; & l t ; / a : V a l u e & g t ; & l t ; / a : K e y V a l u e O f D i a g r a m O b j e c t K e y a n y T y p e z b w N T n L X & g t ; & l t ; a : K e y V a l u e O f D i a g r a m O b j e c t K e y a n y T y p e z b w N T n L X & g t ; & l t ; a : K e y & g t ; & l t ; K e y & g t ; T a b l e s \ P o k e 3 & l t ; / K e y & g t ; & l t ; / a : K e y & g t ; & l t ; a : V a l u e   i : t y p e = " D i a g r a m D i s p l a y N o d e V i e w S t a t e " & g t ; & l t ; H e i g h t & g t ; 1 3 7 . 6 8 4 2 1 0 5 2 6 3 1 5 7 8 & l t ; / H e i g h t & g t ; & l t ; I s E x p a n d e d & g t ; t r u e & l t ; / I s E x p a n d e d & g t ; & l t ; L a y e d O u t & g t ; t r u e & l t ; / L a y e d O u t & g t ; & l t ; L e f t & g t ; 4 8 5 . 3 7 7 0 7 0 7 1 0 5 0 7 2 7 & l t ; / L e f t & g t ; & l t ; T a b I n d e x & g t ; 2 & l t ; / T a b I n d e x & g t ; & l t ; T o p & g t ; 1 6 . 9 2 0 5 5 5 9 8 3 1 9 2 7 4 2 & l t ; / T o p & g t ; & l t ; W i d t h & g t ; 2 0 0 & l t ; / W i d t h & g t ; & l t ; / a : V a l u e & g t ; & l t ; / a : K e y V a l u e O f D i a g r a m O b j e c t K e y a n y T y p e z b w N T n L X & g t ; & l t ; a : K e y V a l u e O f D i a g r a m O b j e c t K e y a n y T y p e z b w N T n L X & g t ; & l t ; a : K e y & g t ; & l t ; K e y & g t ; T a b l e s \ P o k e 3 \ C o l u m n s \ P o k e S i m p l e & l t ; / K e y & g t ; & l t ; / a : K e y & g t ; & l t ; a : V a l u e   i : t y p e = " D i a g r a m D i s p l a y N o d e V i e w S t a t e " & g t ; & l t ; H e i g h t & g t ; 1 5 0 & l t ; / H e i g h t & g t ; & l t ; I s E x p a n d e d & g t ; t r u e & l t ; / I s E x p a n d e d & g t ; & l t ; W i d t h & g t ; 2 0 0 & l t ; / W i d t h & g t ; & l t ; / a : V a l u e & g t ; & l t ; / a : K e y V a l u e O f D i a g r a m O b j e c t K e y a n y T y p e z b w N T n L X & g t ; & l t ; a : K e y V a l u e O f D i a g r a m O b j e c t K e y a n y T y p e z b w N T n L X & g t ; & l t ; a : K e y & g t ; & l t ; K e y & g t ; T a b l e s \ P o k e 3 \ C o l u m n s \ I c o n & l t ; / K e y & g t ; & l t ; / a : K e y & g t ; & l t ; a : V a l u e   i : t y p e = " D i a g r a m D i s p l a y N o d e V i e w S t a t e " & g t ; & l t ; H e i g h t & g t ; 1 5 0 & l t ; / H e i g h t & g t ; & l t ; I s E x p a n d e d & g t ; t r u e & l t ; / I s E x p a n d e d & g t ; & l t ; W i d t h & g t ; 2 0 0 & l t ; / W i d t h & g t ; & l t ; / a : V a l u e & g t ; & l t ; / a : K e y V a l u e O f D i a g r a m O b j e c t K e y a n y T y p e z b w N T n L X & g t ; & l t ; a : K e y V a l u e O f D i a g r a m O b j e c t K e y a n y T y p e z b w N T n L X & g t ; & l t ; a : K e y & g t ; & l t ; K e y & g t ; T a b l e s \ W e a k n e s s e s & l t ; / K e y & g t ; & l t ; / a : K e y & g t ; & l t ; a : V a l u e   i : t y p e = " D i a g r a m D i s p l a y N o d e V i e w S t a t e " & g t ; & l t ; H e i g h t & g t ; 1 2 0 . 3 1 5 7 8 9 4 7 3 6 8 4 2 2 & l t ; / H e i g h t & g t ; & l t ; I s E x p a n d e d & g t ; t r u e & l t ; / I s E x p a n d e d & g t ; & l t ; L a y e d O u t & g t ; t r u e & l t ; / L a y e d O u t & g t ; & l t ; L e f t & g t ; 6 7 5 . 5 0 3 0 0 0 8 5 1 0 7 & l t ; / L e f t & g t ; & l t ; T a b I n d e x & g t ; 8 & l t ; / T a b I n d e x & g t ; & l t ; T o p & g t ; 3 5 7 . 2 9 1 4 9 7 9 7 5 7 0 5 1 7 & l t ; / T o p & g t ; & l t ; W i d t h & g t ; 2 0 0 & l t ; / W i d t h & g t ; & l t ; / a : V a l u e & g t ; & l t ; / a : K e y V a l u e O f D i a g r a m O b j e c t K e y a n y T y p e z b w N T n L X & g t ; & l t ; a : K e y V a l u e O f D i a g r a m O b j e c t K e y a n y T y p e z b w N T n L X & g t ; & l t ; a : K e y & g t ; & l t ; K e y & g t ; T a b l e s \ W e a k n e s s e s \ C o l u m n s \ D e f e n d e r & l t ; / K e y & g t ; & l t ; / a : K e y & g t ; & l t ; a : V a l u e   i : t y p e = " D i a g r a m D i s p l a y N o d e V i e w S t a t e " & g t ; & l t ; H e i g h t & g t ; 1 5 0 & l t ; / H e i g h t & g t ; & l t ; I s E x p a n d e d & g t ; t r u e & l t ; / I s E x p a n d e d & g t ; & l t ; W i d t h & g t ; 2 0 0 & l t ; / W i d t h & g t ; & l t ; / a : V a l u e & g t ; & l t ; / a : K e y V a l u e O f D i a g r a m O b j e c t K e y a n y T y p e z b w N T n L X & g t ; & l t ; a : K e y V a l u e O f D i a g r a m O b j e c t K e y a n y T y p e z b w N T n L X & g t ; & l t ; a : K e y & g t ; & l t ; K e y & g t ; T a b l e s \ W e a k n e s s e s \ C o l u m n s \ A t t a c k e r & l t ; / K e y & g t ; & l t ; / a : K e y & g t ; & l t ; a : V a l u e   i : t y p e = " D i a g r a m D i s p l a y N o d e V i e w S t a t e " & g t ; & l t ; H e i g h t & g t ; 1 5 0 & l t ; / H e i g h t & g t ; & l t ; I s E x p a n d e d & g t ; t r u e & l t ; / I s E x p a n d e d & g t ; & l t ; W i d t h & g t ; 2 0 0 & l t ; / W i d t h & g t ; & l t ; / a : V a l u e & g t ; & l t ; / a : K e y V a l u e O f D i a g r a m O b j e c t K e y a n y T y p e z b w N T n L X & g t ; & l t ; a : K e y V a l u e O f D i a g r a m O b j e c t K e y a n y T y p e z b w N T n L X & g t ; & l t ; a : K e y & g t ; & l t ; K e y & g t ; T a b l e s \ W e a k n e s s e s \ C o l u m n s \ W e a k n e s s & l t ; / K e y & g t ; & l t ; / a : K e y & g t ; & l t ; a : V a l u e   i : t y p e = " D i a g r a m D i s p l a y N o d e V i e w S t a t e " & g t ; & l t ; H e i g h t & g t ; 1 5 0 & l t ; / H e i g h t & g t ; & l t ; I s E x p a n d e d & g t ; t r u e & l t ; / I s E x p a n d e d & g t ; & l t ; W i d t h & g t ; 2 0 0 & l t ; / W i d t h & g t ; & l t ; / a : V a l u e & g t ; & l t ; / a : K e y V a l u e O f D i a g r a m O b j e c t K e y a n y T y p e z b w N T n L X & g t ; & l t ; a : K e y V a l u e O f D i a g r a m O b j e c t K e y a n y T y p e z b w N T n L X & g t ; & l t ; a : K e y & g t ; & l t ; K e y & g t ; T a b l e s \ P o k e 1 & l t ; / K e y & g t ; & l t ; / a : K e y & g t ; & l t ; a : V a l u e   i : t y p e = " D i a g r a m D i s p l a y N o d e V i e w S t a t e " & g t ; & l t ; H e i g h t & g t ; 1 4 1 . 5 7 8 9 4 7 3 6 8 4 2 0 8 7 & l t ; / H e i g h t & g t ; & l t ; I s E x p a n d e d & g t ; t r u e & l t ; / I s E x p a n d e d & g t ; & l t ; L a y e d O u t & g t ; t r u e & l t ; / L a y e d O u t & g t ; & l t ; L e f t & g t ; 5 . 6 8 4 3 4 1 8 8 6 0 8 0 8 0 1 5 E - 1 4 & l t ; / L e f t & g t ; & l t ; T o p & g t ; 8 . 4 2 1 0 5 2 6 3 1 5 7 9 1 5 8 3 & l t ; / T o p & g t ; & l t ; W i d t h & g t ; 2 0 0 & l t ; / W i d t h & g t ; & l t ; / a : V a l u e & g t ; & l t ; / a : K e y V a l u e O f D i a g r a m O b j e c t K e y a n y T y p e z b w N T n L X & g t ; & l t ; a : K e y V a l u e O f D i a g r a m O b j e c t K e y a n y T y p e z b w N T n L X & g t ; & l t ; a : K e y & g t ; & l t ; K e y & g t ; T a b l e s \ P o k e 1 \ C o l u m n s \ P o k e S i m p l e & l t ; / K e y & g t ; & l t ; / a : K e y & g t ; & l t ; a : V a l u e   i : t y p e = " D i a g r a m D i s p l a y N o d e V i e w S t a t e " & g t ; & l t ; H e i g h t & g t ; 1 5 0 & l t ; / H e i g h t & g t ; & l t ; I s E x p a n d e d & g t ; t r u e & l t ; / I s E x p a n d e d & g t ; & l t ; W i d t h & g t ; 2 0 0 & l t ; / W i d t h & g t ; & l t ; / a : V a l u e & g t ; & l t ; / a : K e y V a l u e O f D i a g r a m O b j e c t K e y a n y T y p e z b w N T n L X & g t ; & l t ; a : K e y V a l u e O f D i a g r a m O b j e c t K e y a n y T y p e z b w N T n L X & g t ; & l t ; a : K e y & g t ; & l t ; K e y & g t ; T a b l e s \ P o k e 1 \ C o l u m n s \ I c o n & l t ; / K e y & g t ; & l t ; / a : K e y & g t ; & l t ; a : V a l u e   i : t y p e = " D i a g r a m D i s p l a y N o d e V i e w S t a t e " & g t ; & l t ; H e i g h t & g t ; 1 5 0 & l t ; / H e i g h t & g t ; & l t ; I s E x p a n d e d & g t ; t r u e & l t ; / I s E x p a n d e d & g t ; & l t ; W i d t h & g t ; 2 0 0 & l t ; / W i d t h & g t ; & l t ; / a : V a l u e & g t ; & l t ; / a : K e y V a l u e O f D i a g r a m O b j e c t K e y a n y T y p e z b w N T n L X & g t ; & l t ; a : K e y V a l u e O f D i a g r a m O b j e c t K e y a n y T y p e z b w N T n L X & g t ; & l t ; a : K e y & g t ; & l t ; K e y & g t ; T a b l e s \ P o k e T y p e s & l t ; / K e y & g t ; & l t ; / a : K e y & g t ; & l t ; a : V a l u e   i : t y p e = " D i a g r a m D i s p l a y N o d e V i e w S t a t e " & g t ; & l t ; H e i g h t & g t ; 1 0 6 . 1 5 7 8 9 4 7 3 6 8 4 5 4 9 & l t ; / H e i g h t & g t ; & l t ; I s E x p a n d e d & g t ; t r u e & l t ; / I s E x p a n d e d & g t ; & l t ; L a y e d O u t & g t ; t r u e & l t ; / L a y e d O u t & g t ; & l t ; L e f t & g t ; 3 8 8 . 6 0 0 1 6 6 8 4 2 9 6 9 2 & l t ; / L e f t & g t ; & l t ; T a b I n d e x & g t ; 7 & l t ; / T a b I n d e x & g t ; & l t ; T o p & g t ; 3 7 0 . 3 4 2 0 6 6 9 3 3 6 0 5 0 5 & l t ; / T o p & g t ; & l t ; W i d t h & g t ; 2 0 0 & l t ; / W i d t h & g t ; & l t ; / a : V a l u e & g t ; & l t ; / a : K e y V a l u e O f D i a g r a m O b j e c t K e y a n y T y p e z b w N T n L X & g t ; & l t ; a : K e y V a l u e O f D i a g r a m O b j e c t K e y a n y T y p e z b w N T n L X & g t ; & l t ; a : K e y & g t ; & l t ; K e y & g t ; T a b l e s \ P o k e T y p e s \ C o l u m n s \ P o k e S i m p l e & l t ; / K e y & g t ; & l t ; / a : K e y & g t ; & l t ; a : V a l u e   i : t y p e = " D i a g r a m D i s p l a y N o d e V i e w S t a t e " & g t ; & l t ; H e i g h t & g t ; 1 5 0 & l t ; / H e i g h t & g t ; & l t ; I s E x p a n d e d & g t ; t r u e & l t ; / I s E x p a n d e d & g t ; & l t ; W i d t h & g t ; 2 0 0 & l t ; / W i d t h & g t ; & l t ; / a : V a l u e & g t ; & l t ; / a : K e y V a l u e O f D i a g r a m O b j e c t K e y a n y T y p e z b w N T n L X & g t ; & l t ; a : K e y V a l u e O f D i a g r a m O b j e c t K e y a n y T y p e z b w N T n L X & g t ; & l t ; a : K e y & g t ; & l t ; K e y & g t ; T a b l e s \ P o k e T y p e s \ C o l u m n s \ T y p e & l t ; / K e y & g t ; & l t ; / a : K e y & g t ; & l t ; a : V a l u e   i : t y p e = " D i a g r a m D i s p l a y N o d e V i e w S t a t e " & g t ; & l t ; H e i g h t & g t ; 1 5 0 & l t ; / H e i g h t & g t ; & l t ; I s E x p a n d e d & g t ; t r u e & l t ; / I s E x p a n d e d & g t ; & l t ; W i d t h & g t ; 2 0 0 & l t ; / W i d t h & g t ; & l t ; / a : V a l u e & g t ; & l t ; / a : K e y V a l u e O f D i a g r a m O b j e c t K e y a n y T y p e z b w N T n L X & g t ; & l t ; a : K e y V a l u e O f D i a g r a m O b j e c t K e y a n y T y p e z b w N T n L X & g t ; & l t ; a : K e y & g t ; & l t ; K e y & g t ; T a b l e s \ D e f e n s e T y p e s & l t ; / K e y & g t ; & l t ; / a : K e y & g t ; & l t ; a : V a l u e   i : t y p e = " D i a g r a m D i s p l a y N o d e V i e w S t a t e " & g t ; & l t ; H e i g h t & g t ; 1 2 9 . 3 1 5 7 8 9 4 7 3 6 8 3 7 6 & l t ; / H e i g h t & g t ; & l t ; I s E x p a n d e d & g t ; t r u e & l t ; / I s E x p a n d e d & g t ; & l t ; L a y e d O u t & g t ; t r u e & l t ; / L a y e d O u t & g t ; & l t ; L e f t & g t ; 5 1 7 . 9 2 8 1 0 2 0 6 5 6 3 9 & l t ; / L e f t & g t ; & l t ; T a b I n d e x & g t ; 5 & l t ; / T a b I n d e x & g t ; & l t ; T o p & g t ; 1 9 2 . 9 2 6 0 9 4 1 9 5 5 5 0 2 3 & l t ; / T o p & g t ; & l t ; W i d t h & g t ; 2 0 0 & l t ; / W i d t h & g t ; & l t ; / a : V a l u e & g t ; & l t ; / a : K e y V a l u e O f D i a g r a m O b j e c t K e y a n y T y p e z b w N T n L X & g t ; & l t ; a : K e y V a l u e O f D i a g r a m O b j e c t K e y a n y T y p e z b w N T n L X & g t ; & l t ; a : K e y & g t ; & l t ; K e y & g t ; T a b l e s \ D e f e n s e T y p e s \ C o l u m n s \ T y p e & l t ; / K e y & g t ; & l t ; / a : K e y & g t ; & l t ; a : V a l u e   i : t y p e = " D i a g r a m D i s p l a y N o d e V i e w S t a t e " & g t ; & l t ; H e i g h t & g t ; 1 5 0 & l t ; / H e i g h t & g t ; & l t ; I s E x p a n d e d & g t ; t r u e & l t ; / I s E x p a n d e d & g t ; & l t ; W i d t h & g t ; 2 0 0 & l t ; / W i d t h & g t ; & l t ; / a : V a l u e & g t ; & l t ; / a : K e y V a l u e O f D i a g r a m O b j e c t K e y a n y T y p e z b w N T n L X & g t ; & l t ; a : K e y V a l u e O f D i a g r a m O b j e c t K e y a n y T y p e z b w N T n L X & g t ; & l t ; a : K e y & g t ; & l t ; K e y & g t ; T a b l e s \ A t t a c k e r T y p e s & l t ; / K e y & g t ; & l t ; / a : K e y & g t ; & l t ; a : V a l u e   i : t y p e = " D i a g r a m D i s p l a y N o d e V i e w S t a t e " & g t ; & l t ; H e i g h t & g t ; 1 0 7 . 8 9 4 7 3 6 8 4 2 1 0 5 4 6 & l t ; / H e i g h t & g t ; & l t ; I s E x p a n d e d & g t ; t r u e & l t ; / I s E x p a n d e d & g t ; & l t ; L a y e d O u t & g t ; t r u e & l t ; / L a y e d O u t & g t ; & l t ; L e f t & g t ; 8 3 0 . 2 9 6 5 2 3 1 1 8 2 7 4 3 1 & l t ; / L e f t & g t ; & l t ; T a b I n d e x & g t ; 6 & l t ; / T a b I n d e x & g t ; & l t ; T o p & g t ; 2 0 5 . 1 4 8 7 6 6 2 6 0 3 2 6 0 6 & l t ; / T o p & g t ; & l t ; W i d t h & g t ; 2 0 0 & l t ; / W i d t h & g t ; & l t ; / a : V a l u e & g t ; & l t ; / a : K e y V a l u e O f D i a g r a m O b j e c t K e y a n y T y p e z b w N T n L X & g t ; & l t ; a : K e y V a l u e O f D i a g r a m O b j e c t K e y a n y T y p e z b w N T n L X & g t ; & l t ; a : K e y & g t ; & l t ; K e y & g t ; T a b l e s \ A t t a c k e r T y p e s \ C o l u m n s \ T y p e & l t ; / K e y & g t ; & l t ; / a : K e y & g t ; & l t ; a : V a l u e   i : t y p e = " D i a g r a m D i s p l a y N o d e V i e w S t a t e " & g t ; & l t ; H e i g h t & g t ; 1 5 0 & l t ; / H e i g h t & g t ; & l t ; I s E x p a n d e d & g t ; t r u e & l t ; / I s E x p a n d e d & g t ; & l t ; W i d t h & g t ; 2 0 0 & l t ; / W i d t h & g t ; & l t ; / a : V a l u e & g t ; & l t ; / a : K e y V a l u e O f D i a g r a m O b j e c t K e y a n y T y p e z b w N T n L X & g t ; & l t ; a : K e y V a l u e O f D i a g r a m O b j e c t K e y a n y T y p e z b w N T n L X & g t ; & l t ; a : K e y & g t ; & l t ; K e y & g t ; T a b l e s \ Z   D e b u g g e r s & l t ; / K e y & g t ; & l t ; / a : K e y & g t ; & l t ; a : V a l u e   i : t y p e = " D i a g r a m D i s p l a y N o d e V i e w S t a t e " & g t ; & l t ; H e i g h t & g t ; 1 5 0 & l t ; / H e i g h t & g t ; & l t ; I s E x p a n d e d & g t ; t r u e & l t ; / I s E x p a n d e d & g t ; & l t ; L a y e d O u t & g t ; t r u e & l t ; / L a y e d O u t & g t ; & l t ; T a b I n d e x & g t ; 9 & l t ; / T a b I n d e x & g t ; & l t ; T o p & g t ; 7 4 0 . 6 1 6 2 5 8 5 2 0 3 8 9 4 7 & l t ; / T o p & g t ; & l t ; W i d t h & g t ; 2 0 0 & l t ; / W i d t h & g t ; & l t ; / a : V a l u e & g t ; & l t ; / a : K e y V a l u e O f D i a g r a m O b j e c t K e y a n y T y p e z b w N T n L X & g t ; & l t ; a : K e y V a l u e O f D i a g r a m O b j e c t K e y a n y T y p e z b w N T n L X & g t ; & l t ; a : K e y & g t ; & l t ; K e y & g t ; T a b l e s \ Z   D e b u g g e r s \ C o l u m n s \ C o l u m n 1 & l t ; / K e y & g t ; & l t ; / a : K e y & g t ; & l t ; a : V a l u e   i : t y p e = " D i a g r a m D i s p l a y N o d e V i e w S t a t e " & g t ; & l t ; H e i g h t & g t ; 1 5 0 & l t ; / H e i g h t & g t ; & l t ; I s E x p a n d e d & g t ; t r u e & l t ; / I s E x p a n d e d & g t ; & l t ; W i d t h & g t ; 2 0 0 & l t ; / W i d t h & g t ; & l t ; / a : V a l u e & g t ; & l t ; / a : K e y V a l u e O f D i a g r a m O b j e c t K e y a n y T y p e z b w N T n L X & g t ; & l t ; a : K e y V a l u e O f D i a g r a m O b j e c t K e y a n y T y p e z b w N T n L X & g t ; & l t ; a : K e y & g t ; & l t ; K e y & g t ; T a b l e s \ Z   D e b u g g e r s \ M e a s u r e s \ N u m b e r   o f   C o m b o s   t o   E v a l u a t e   -   D E B U G G E R & l t ; / K e y & g t ; & l t ; / a : K e y & g t ; & l t ; a : V a l u e   i : t y p e = " D i a g r a m D i s p l a y N o d e V i e w S t a t e " & g t ; & l t ; H e i g h t & g t ; 1 5 0 & l t ; / H e i g h t & g t ; & l t ; I s E x p a n d e d & g t ; t r u e & l t ; / I s E x p a n d e d & g t ; & l t ; W i d t h & g t ; 2 0 0 & l t ; / W i d t h & g t ; & l t ; / a : V a l u e & g t ; & l t ; / a : K e y V a l u e O f D i a g r a m O b j e c t K e y a n y T y p e z b w N T n L X & g t ; & l t ; a : K e y V a l u e O f D i a g r a m O b j e c t K e y a n y T y p e z b w N T n L X & g t ; & l t ; a : K e y & g t ; & l t ; K e y & g t ; T a b l e s \ Z   D e b u g g e r s \ M e a s u r e s \ D e b u g g e r & l t ; / K e y & g t ; & l t ; / a : K e y & g t ; & l t ; a : V a l u e   i : t y p e = " D i a g r a m D i s p l a y N o d e V i e w S t a t e " & g t ; & l t ; H e i g h t & g t ; 1 5 0 & l t ; / H e i g h t & g t ; & l t ; I s E x p a n d e d & g t ; t r u e & l t ; / I s E x p a n d e d & g t ; & l t ; W i d t h & g t ; 2 0 0 & l t ; / W i d t h & g t ; & l t ; / a : V a l u e & g t ; & l t ; / a : K e y V a l u e O f D i a g r a m O b j e c t K e y a n y T y p e z b w N T n L X & g t ; & l t ; a : K e y V a l u e O f D i a g r a m O b j e c t K e y a n y T y p e z b w N T n L X & g t ; & l t ; a : K e y & g t ; & l t ; K e y & g t ; T a b l e s \ Z   U s e   W i t h   P o k e 1 - 3   F i e l d s   o n   R o w s & l t ; / K e y & g t ; & l t ; / a : K e y & g t ; & l t ; a : V a l u e   i : t y p e = " D i a g r a m D i s p l a y N o d e V i e w S t a t e " & g t ; & l t ; H e i g h t & g t ; 1 5 0 & l t ; / H e i g h t & g t ; & l t ; I s E x p a n d e d & g t ; t r u e & l t ; / I s E x p a n d e d & g t ; & l t ; L a y e d O u t & g t ; t r u e & l t ; / L a y e d O u t & g t ; & l t ; L e f t & g t ; 2 8 0 . 8 0 7 6 2 1 1 3 5 3 4 2 4 6 & l t ; / L e f t & g t ; & l t ; T a b I n d e x & g t ; 1 0 & l t ; / T a b I n d e x & g t ; & l t ; T o p & g t ; 8 7 3 . 7 9 2 7 2 9 1 0 8 6 2 5 3 9 & l t ; / T o p & g t ; & l t ; W i d t h & g t ; 2 0 0 & l t ; / W i d t h & g t ; & l t ; / a : V a l u e & g t ; & l t ; / a : K e y V a l u e O f D i a g r a m O b j e c t K e y a n y T y p e z b w N T n L X & g t ; & l t ; a : K e y V a l u e O f D i a g r a m O b j e c t K e y a n y T y p e z b w N T n L X & g t ; & l t ; a : K e y & g t ; & l t ; K e y & g t ; T a b l e s \ Z   U s e   W i t h   P o k e 1 - 3   F i e l d s   o n   R o w s \ C o l u m n s \ C o l u m n 1 & l t ; / K e y & g t ; & l t ; / a : K e y & g t ; & l t ; a : V a l u e   i : t y p e = " D i a g r a m D i s p l a y N o d e V i e w S t a t e " & g t ; & l t ; H e i g h t & g t ; 1 5 0 & l t ; / H e i g h t & g t ; & l t ; I s E x p a n d e d & g t ; t r u e & l t ; / I s E x p a n d e d & g t ; & l t ; W i d t h & g t ; 2 0 0 & l t ; / W i d t h & g t ; & l t ; / a : V a l u e & g t ; & l t ; / a : K e y V a l u e O f D i a g r a m O b j e c t K e y a n y T y p e z b w N T n L X & g t ; & l t ; a : K e y V a l u e O f D i a g r a m O b j e c t K e y a n y T y p e z b w N T n L X & g t ; & l t ; a : K e y & g t ; & l t ; K e y & g t ; T a b l e s \ Z   U s e   W i t h   P o k e 1 - 3   F i e l d s   o n   R o w s \ M e a s u r e s \ R a w   R a w   S c o r e & l t ; / K e y & g t ; & l t ; / a : K e y & g t ; & l t ; a : V a l u e   i : t y p e = " D i a g r a m D i s p l a y N o d e V i e w S t a t e " & g t ; & l t ; H e i g h t & g t ; 1 5 0 & l t ; / H e i g h t & g t ; & l t ; I s E x p a n d e d & g t ; t r u e & l t ; / I s E x p a n d e d & g t ; & l t ; W i d t h & g t ; 2 0 0 & l t ; / W i d t h & g t ; & l t ; / a : V a l u e & g t ; & l t ; / a : K e y V a l u e O f D i a g r a m O b j e c t K e y a n y T y p e z b w N T n L X & g t ; & l t ; a : K e y V a l u e O f D i a g r a m O b j e c t K e y a n y T y p e z b w N T n L X & g t ; & l t ; a : K e y & g t ; & l t ; K e y & g t ; T a b l e s \ Z   U s e   W i t h   P o k e 1 - 3   F i e l d s   o n   R o w s \ M e a s u r e s \ R a w   S c o r e   P o k e 1 & l t ; / K e y & g t ; & l t ; / a : K e y & g t ; & l t ; a : V a l u e   i : t y p e = " D i a g r a m D i s p l a y N o d e V i e w S t a t e " & g t ; & l t ; H e i g h t & g t ; 1 5 0 & l t ; / H e i g h t & g t ; & l t ; I s E x p a n d e d & g t ; t r u e & l t ; / I s E x p a n d e d & g t ; & l t ; W i d t h & g t ; 2 0 0 & l t ; / W i d t h & g t ; & l t ; / a : V a l u e & g t ; & l t ; / a : K e y V a l u e O f D i a g r a m O b j e c t K e y a n y T y p e z b w N T n L X & g t ; & l t ; a : K e y V a l u e O f D i a g r a m O b j e c t K e y a n y T y p e z b w N T n L X & g t ; & l t ; a : K e y & g t ; & l t ; K e y & g t ; T a b l e s \ Z   U s e   W i t h   P o k e 1 - 3   F i e l d s   o n   R o w s \ M e a s u r e s \ R a w   S c o r e   P o k e 2 & l t ; / K e y & g t ; & l t ; / a : K e y & g t ; & l t ; a : V a l u e   i : t y p e = " D i a g r a m D i s p l a y N o d e V i e w S t a t e " & g t ; & l t ; H e i g h t & g t ; 1 5 0 & l t ; / H e i g h t & g t ; & l t ; I s E x p a n d e d & g t ; t r u e & l t ; / I s E x p a n d e d & g t ; & l t ; W i d t h & g t ; 2 0 0 & l t ; / W i d t h & g t ; & l t ; / a : V a l u e & g t ; & l t ; / a : K e y V a l u e O f D i a g r a m O b j e c t K e y a n y T y p e z b w N T n L X & g t ; & l t ; a : K e y V a l u e O f D i a g r a m O b j e c t K e y a n y T y p e z b w N T n L X & g t ; & l t ; a : K e y & g t ; & l t ; K e y & g t ; T a b l e s \ Z   U s e   W i t h   P o k e 1 - 3   F i e l d s   o n   R o w s \ M e a s u r e s \ R a w   S c o r e   P o k e 3 & l t ; / K e y & g t ; & l t ; / a : K e y & g t ; & l t ; a : V a l u e   i : t y p e = " D i a g r a m D i s p l a y N o d e V i e w S t a t e " & g t ; & l t ; H e i g h t & g t ; 1 5 0 & l t ; / H e i g h t & g t ; & l t ; I s E x p a n d e d & g t ; t r u e & l t ; / I s E x p a n d e d & g t ; & l t ; W i d t h & g t ; 2 0 0 & l t ; / W i d t h & g t ; & l t ; / a : V a l u e & g t ; & l t ; / a : K e y V a l u e O f D i a g r a m O b j e c t K e y a n y T y p e z b w N T n L X & g t ; & l t ; a : K e y V a l u e O f D i a g r a m O b j e c t K e y a n y T y p e z b w N T n L X & g t ; & l t ; a : K e y & g t ; & l t ; K e y & g t ; T a b l e s \ Z   U s e   W i t h   P o k e 1 - 3   F i e l d s   o n   R o w s \ M e a s u r e s \ T e a m   R a w   S c o r e & l t ; / K e y & g t ; & l t ; / a : K e y & g t ; & l t ; a : V a l u e   i : t y p e = " D i a g r a m D i s p l a y N o d e V i e w S t a t e " & g t ; & l t ; H e i g h t & g t ; 1 5 0 & l t ; / H e i g h t & g t ; & l t ; I s E x p a n d e d & g t ; t r u e & l t ; / I s E x p a n d e d & g t ; & l t ; W i d t h & g t ; 2 0 0 & l t ; / W i d t h & g t ; & l t ; / a : V a l u e & g t ; & l t ; / a : K e y V a l u e O f D i a g r a m O b j e c t K e y a n y T y p e z b w N T n L X & g t ; & l t ; a : K e y V a l u e O f D i a g r a m O b j e c t K e y a n y T y p e z b w N T n L X & g t ; & l t ; a : K e y & g t ; & l t ; K e y & g t ; T a b l e s \ Z   U s e   W i t h   P o k e 1 - 3   F i e l d s   o n   R o w s \ M e a s u r e s \ M a x   W e a k n e s s   M 2 M   P o k e 1 & l t ; / K e y & g t ; & l t ; / a : K e y & g t ; & l t ; a : V a l u e   i : t y p e = " D i a g r a m D i s p l a y N o d e V i e w S t a t e " & g t ; & l t ; H e i g h t & g t ; 1 5 0 & l t ; / H e i g h t & g t ; & l t ; I s E x p a n d e d & g t ; t r u e & l t ; / I s E x p a n d e d & g t ; & l t ; W i d t h & g t ; 2 0 0 & l t ; / W i d t h & g t ; & l t ; / a : V a l u e & g t ; & l t ; / a : K e y V a l u e O f D i a g r a m O b j e c t K e y a n y T y p e z b w N T n L X & g t ; & l t ; a : K e y V a l u e O f D i a g r a m O b j e c t K e y a n y T y p e z b w N T n L X & g t ; & l t ; a : K e y & g t ; & l t ; K e y & g t ; T a b l e s \ Z   U s e   W i t h   P o k e 1 - 3   F i e l d s   o n   R o w s \ M e a s u r e s \ M a x   W e a k n e s s   M 2 M   P o k e 2 & l t ; / K e y & g t ; & l t ; / a : K e y & g t ; & l t ; a : V a l u e   i : t y p e = " D i a g r a m D i s p l a y N o d e V i e w S t a t e " & g t ; & l t ; H e i g h t & g t ; 1 5 0 & l t ; / H e i g h t & g t ; & l t ; I s E x p a n d e d & g t ; t r u e & l t ; / I s E x p a n d e d & g t ; & l t ; W i d t h & g t ; 2 0 0 & l t ; / W i d t h & g t ; & l t ; / a : V a l u e & g t ; & l t ; / a : K e y V a l u e O f D i a g r a m O b j e c t K e y a n y T y p e z b w N T n L X & g t ; & l t ; a : K e y V a l u e O f D i a g r a m O b j e c t K e y a n y T y p e z b w N T n L X & g t ; & l t ; a : K e y & g t ; & l t ; K e y & g t ; T a b l e s \ Z   U s e   W i t h   P o k e 1 - 3   F i e l d s   o n   R o w s \ M e a s u r e s \ M a x   W e a k n e s s   M 2 M   P o k e 3 & l t ; / K e y & g t ; & l t ; / a : K e y & g t ; & l t ; a : V a l u e   i : t y p e = " D i a g r a m D i s p l a y N o d e V i e w S t a t e " & g t ; & l t ; H e i g h t & g t ; 1 5 0 & l t ; / H e i g h t & g t ; & l t ; I s E x p a n d e d & g t ; t r u e & l t ; / I s E x p a n d e d & g t ; & l t ; W i d t h & g t ; 2 0 0 & l t ; / W i d t h & g t ; & l t ; / a : V a l u e & g t ; & l t ; / a : K e y V a l u e O f D i a g r a m O b j e c t K e y a n y T y p e z b w N T n L X & g t ; & l t ; a : K e y V a l u e O f D i a g r a m O b j e c t K e y a n y T y p e z b w N T n L X & g t ; & l t ; a : K e y & g t ; & l t ; K e y & g t ; T a b l e s \ Z   U s e   W i t h   P o k e 1 - 3   F i e l d s   o n   R o w s \ M e a s u r e s \ T e a m   W e a k n e s s   P r o d u c t & l t ; / K e y & g t ; & l t ; / a : K e y & g t ; & l t ; a : V a l u e   i : t y p e = " D i a g r a m D i s p l a y N o d e V i e w S t a t e " & g t ; & l t ; H e i g h t & g t ; 1 5 0 & l t ; / H e i g h t & g t ; & l t ; I s E x p a n d e d & g t ; t r u e & l t ; / I s E x p a n d e d & g t ; & l t ; W i d t h & g t ; 2 0 0 & l t ; / W i d t h & g t ; & l t ; / a : V a l u e & g t ; & l t ; / a : K e y V a l u e O f D i a g r a m O b j e c t K e y a n y T y p e z b w N T n L X & g t ; & l t ; a : K e y V a l u e O f D i a g r a m O b j e c t K e y a n y T y p e z b w N T n L X & g t ; & l t ; a : K e y & g t ; & l t ; K e y & g t ; T a b l e s \ Z   U s e   W i t h   P o k e 1 - 3   F i e l d s   o n   R o w s \ M e a s u r e s \ M a x   T e a m   W e a k n e s s   A c r o s s   S i n g l e   T y p e s & l t ; / K e y & g t ; & l t ; / a : K e y & g t ; & l t ; a : V a l u e   i : t y p e = " D i a g r a m D i s p l a y N o d e V i e w S t a t e " & g t ; & l t ; H e i g h t & g t ; 1 5 0 & l t ; / H e i g h t & g t ; & l t ; I s E x p a n d e d & g t ; t r u e & l t ; / I s E x p a n d e d & g t ; & l t ; W i d t h & g t ; 2 0 0 & l t ; / W i d t h & g t ; & l t ; / a : V a l u e & g t ; & l t ; / a : K e y V a l u e O f D i a g r a m O b j e c t K e y a n y T y p e z b w N T n L X & g t ; & l t ; a : K e y V a l u e O f D i a g r a m O b j e c t K e y a n y T y p e z b w N T n L X & g t ; & l t ; a : K e y & g t ; & l t ; K e y & g t ; T a b l e s \ M u l t   F a c t o r   f o r   W e a k n e s s & l t ; / K e y & g t ; & l t ; / a : K e y & g t ; & l t ; a : V a l u e   i : t y p e = " D i a g r a m D i s p l a y N o d e V i e w S t a t e " & g t ; & l t ; H e i g h t & g t ; 1 5 0 & l t ; / H e i g h t & g t ; & l t ; I s E x p a n d e d & g t ; t r u e & l t ; / I s E x p a n d e d & g t ; & l t ; L a y e d O u t & g t ; t r u e & l t ; / L a y e d O u t & g t ; & l t ; L e f t & g t ; 7 4 9 . 2 1 2 9 7 9 6 9 0 6 2 1 4 1 & l t ; / L e f t & g t ; & l t ; T a b I n d e x & g t ; 3 & l t ; / T a b I n d e x & g t ; & l t ; T o p & g t ; 2 6 . 1 0 5 2 6 3 1 5 7 8 9 4 5 9 8 & l t ; / T o p & g t ; & l t ; W i d t h & g t ; 2 0 0 & l t ; / W i d t h & g t ; & l t ; / a : V a l u e & g t ; & l t ; / a : K e y V a l u e O f D i a g r a m O b j e c t K e y a n y T y p e z b w N T n L X & g t ; & l t ; a : K e y V a l u e O f D i a g r a m O b j e c t K e y a n y T y p e z b w N T n L X & g t ; & l t ; a : K e y & g t ; & l t ; K e y & g t ; T a b l e s \ M u l t   F a c t o r   f o r   W e a k n e s s \ C o l u m n s \ F a c t o r & l t ; / K e y & g t ; & l t ; / a : K e y & g t ; & l t ; a : V a l u e   i : t y p e = " D i a g r a m D i s p l a y N o d e V i e w S t a t e " & g t ; & l t ; H e i g h t & g t ; 1 5 0 & l t ; / H e i g h t & g t ; & l t ; I s E x p a n d e d & g t ; t r u e & l t ; / I s E x p a n d e d & g t ; & l t ; W i d t h & g t ; 2 0 0 & l t ; / W i d t h & g t ; & l t ; / a : V a l u e & g t ; & l t ; / a : K e y V a l u e O f D i a g r a m O b j e c t K e y a n y T y p e z b w N T n L X & g t ; & l t ; a : K e y V a l u e O f D i a g r a m O b j e c t K e y a n y T y p e z b w N T n L X & g t ; & l t ; a : K e y & g t ; & l t ; K e y & g t ; T a b l e s \ M u l t   F a c t o r   f o r   W e a k n e s s \ M e a s u r e s \ S e l e c t e d   M u l t   F a c t o r & l t ; / K e y & g t ; & l t ; / a : K e y & g t ; & l t ; a : V a l u e   i : t y p e = " D i a g r a m D i s p l a y N o d e V i e w S t a t e " & g t ; & l t ; H e i g h t & g t ; 1 5 0 & l t ; / H e i g h t & g t ; & l t ; I s E x p a n d e d & g t ; t r u e & l t ; / I s E x p a n d e d & g t ; & l t ; W i d t h & g t ; 2 0 0 & l t ; / W i d t h & g t ; & l t ; / a : V a l u e & g t ; & l t ; / a : K e y V a l u e O f D i a g r a m O b j e c t K e y a n y T y p e z b w N T n L X & g t ; & l t ; a : K e y V a l u e O f D i a g r a m O b j e c t K e y a n y T y p e z b w N T n L X & g t ; & l t ; a : K e y & g t ; & l t ; K e y & g t ; R e l a t i o n s h i p s \ & a m p ; l t ; T a b l e s \ P o k e M a s t e r \ C o l u m n s \ P o k e S i m p l e & a m p ; g t ; - & a m p ; l t ; T a b l e s \ P o k e 3 \ C o l u m n s \ P o k e S i m p l e & a m p ; g t ; & l t ; / K e y & g t ; & l t ; / a : K e y & g t ; & l t ; a : V a l u e   i : t y p e = " D i a g r a m D i s p l a y L i n k V i e w S t a t e " & g t ; & l t ; A u t o m a t i o n P r o p e r t y H e l p e r T e x t & g t ; E n d   p o i n t   1 :   ( 4 4 4 . 4 7 2 3 5 4 2 9 6 2 1 3 , 2 7 5 . 4 6 9 5 5 9 ) .   E n d   p o i n t   2 :   ( 4 7 7 . 3 7 7 0 7 0 7 1 0 5 0 7 , 8 5 . 7 6 2 6 6 1 )   & l t ; / A u t o m a t i o n P r o p e r t y H e l p e r T e x t & g t ; & l t ; L a y e d O u t & g t ; t r u e & l t ; / L a y e d O u t & g t ; & l t ; P o i n t s   x m l n s : b = " h t t p : / / s c h e m a s . d a t a c o n t r a c t . o r g / 2 0 0 4 / 0 7 / S y s t e m . W i n d o w s " & g t ; & l t ; b : P o i n t & g t ; & l t ; b : _ x & g t ; 4 4 4 . 4 7 2 3 5 4 2 9 6 2 1 2 7 6 & l t ; / b : _ x & g t ; & l t ; b : _ y & g t ; 2 7 5 . 4 6 9 5 5 9 & l t ; / b : _ y & g t ; & l t ; / b : P o i n t & g t ; & l t ; b : P o i n t & g t ; & l t ; b : _ x & g t ; 4 6 0 . 8 4 7 2 5 1 9 9 8 0 7 7 4 1 & l t ; / b : _ x & g t ; & l t ; b : _ y & g t ; 2 7 5 . 4 6 9 5 5 9 & l t ; / b : _ y & g t ; & l t ; / b : P o i n t & g t ; & l t ; b : P o i n t & g t ; & l t ; b : _ x & g t ; 4 6 2 . 8 4 7 2 5 1 9 9 8 0 7 7 4 1 & l t ; / b : _ x & g t ; & l t ; b : _ y & g t ; 2 7 3 . 4 6 9 5 5 9 & l t ; / b : _ y & g t ; & l t ; / b : P o i n t & g t ; & l t ; b : P o i n t & g t ; & l t ; b : _ x & g t ; 4 6 2 . 8 4 7 2 5 1 9 9 8 0 7 7 4 1 & l t ; / b : _ x & g t ; & l t ; b : _ y & g t ; 8 7 . 7 6 2 6 6 1 & l t ; / b : _ y & g t ; & l t ; / b : P o i n t & g t ; & l t ; b : P o i n t & g t ; & l t ; b : _ x & g t ; 4 6 4 . 8 4 7 2 5 1 9 9 8 0 7 7 4 1 & l t ; / b : _ x & g t ; & l t ; b : _ y & g t ; 8 5 . 7 6 2 6 6 1 & l t ; / b : _ y & g t ; & l t ; / b : P o i n t & g t ; & l t ; b : P o i n t & g t ; & l t ; b : _ x & g t ; 4 7 7 . 3 7 7 0 7 0 7 1 0 5 0 7 2 1 & l t ; / b : _ x & g t ; & l t ; b : _ y & g t ; 8 5 . 7 6 2 6 6 1 & l t ; / b : _ y & g t ; & l t ; / b : P o i n t & g t ; & l t ; / P o i n t s & g t ; & l t ; / a : V a l u e & g t ; & l t ; / a : K e y V a l u e O f D i a g r a m O b j e c t K e y a n y T y p e z b w N T n L X & g t ; & l t ; a : K e y V a l u e O f D i a g r a m O b j e c t K e y a n y T y p e z b w N T n L X & g t ; & l t ; a : K e y & g t ; & l t ; K e y & g t ; R e l a t i o n s h i p s \ & a m p ; l t ; T a b l e s \ P o k e M a s t e r \ C o l u m n s \ P o k e S i m p l e & a m p ; g t ; - & a m p ; l t ; T a b l e s \ P o k e 3 \ C o l u m n s \ P o k e S i m p l e & a m p ; g t ; \ F K & l t ; / K e y & g t ; & l t ; / a : K e y & g t ; & l t ; a : V a l u e   i : t y p e = " D i a g r a m D i s p l a y L i n k E n d p o i n t V i e w S t a t e " & g t ; & l t ; L o c a t i o n   x m l n s : b = " h t t p : / / s c h e m a s . d a t a c o n t r a c t . o r g / 2 0 0 4 / 0 7 / S y s t e m . W i n d o w s " & g t ; & l t ; b : _ x & g t ; 4 3 6 . 4 7 2 3 5 4 2 9 6 2 1 2 7 6 & l t ; / b : _ x & g t ; & l t ; b : _ y & g t ; 2 7 5 . 4 6 9 5 5 9 & l t ; / b : _ y & g t ; & l t ; / L o c a t i o n & g t ; & l t ; S h a p e R o t a t e A n g l e & g t ; 3 6 0 & l t ; / S h a p e R o t a t e A n g l e & g t ; & l t ; / a : V a l u e & g t ; & l t ; / a : K e y V a l u e O f D i a g r a m O b j e c t K e y a n y T y p e z b w N T n L X & g t ; & l t ; a : K e y V a l u e O f D i a g r a m O b j e c t K e y a n y T y p e z b w N T n L X & g t ; & l t ; a : K e y & g t ; & l t ; K e y & g t ; R e l a t i o n s h i p s \ & a m p ; l t ; T a b l e s \ P o k e M a s t e r \ C o l u m n s \ P o k e S i m p l e & a m p ; g t ; - & a m p ; l t ; T a b l e s \ P o k e 3 \ C o l u m n s \ P o k e S i m p l e & a m p ; g t ; \ P K & l t ; / K e y & g t ; & l t ; / a : K e y & g t ; & l t ; a : V a l u e   i : t y p e = " D i a g r a m D i s p l a y L i n k E n d p o i n t V i e w S t a t e " & g t ; & l t ; L o c a t i o n   x m l n s : b = " h t t p : / / s c h e m a s . d a t a c o n t r a c t . o r g / 2 0 0 4 / 0 7 / S y s t e m . W i n d o w s " & g t ; & l t ; b : _ x & g t ; 4 8 5 . 3 7 7 0 7 0 7 1 0 5 0 7 2 1 & l t ; / b : _ x & g t ; & l t ; b : _ y & g t ; 8 5 . 7 6 2 6 6 1 & l t ; / b : _ y & g t ; & l t ; / L o c a t i o n & g t ; & l t ; S h a p e R o t a t e A n g l e & g t ; 1 8 0 & l t ; / S h a p e R o t a t e A n g l e & g t ; & l t ; / a : V a l u e & g t ; & l t ; / a : K e y V a l u e O f D i a g r a m O b j e c t K e y a n y T y p e z b w N T n L X & g t ; & l t ; a : K e y V a l u e O f D i a g r a m O b j e c t K e y a n y T y p e z b w N T n L X & g t ; & l t ; a : K e y & g t ; & l t ; K e y & g t ; R e l a t i o n s h i p s \ & a m p ; l t ; T a b l e s \ P o k e M a s t e r \ C o l u m n s \ P o k e S i m p l e & a m p ; g t ; - & a m p ; l t ; T a b l e s \ P o k e 2 \ C o l u m n s \ P o k e S i m p l e & a m p ; g t ; & l t ; / K e y & g t ; & l t ; / a : K e y & g t ; & l t ; a : V a l u e   i : t y p e = " D i a g r a m D i s p l a y L i n k V i e w S t a t e " & g t ; & l t ; A u t o m a t i o n P r o p e r t y H e l p e r T e x t & g t ; E n d   p o i n t   1 :   ( 3 3 6 . 4 7 2 3 5 4 , 1 9 2 . 4 6 9 5 5 8 9 6 8 4 3 ) .   E n d   p o i n t   2 :   ( 3 4 3 . 3 4 7 2 5 2 , 1 6 1 )   & l t ; / A u t o m a t i o n P r o p e r t y H e l p e r T e x t & g t ; & l t ; L a y e d O u t & g t ; t r u e & l t ; / L a y e d O u t & g t ; & l t ; P o i n t s   x m l n s : b = " h t t p : / / s c h e m a s . d a t a c o n t r a c t . o r g / 2 0 0 4 / 0 7 / S y s t e m . W i n d o w s " & g t ; & l t ; b : P o i n t & g t ; & l t ; b : _ x & g t ; 3 3 6 . 4 7 2 3 5 4 & l t ; / b : _ x & g t ; & l t ; b : _ y & g t ; 1 9 2 . 4 6 9 5 5 8 9 6 8 4 3 0 1 4 & l t ; / b : _ y & g t ; & l t ; / b : P o i n t & g t ; & l t ; b : P o i n t & g t ; & l t ; b : _ x & g t ; 3 3 6 . 4 7 2 3 5 4 & l t ; / b : _ x & g t ; & l t ; b : _ y & g t ; 1 7 8 . 7 3 4 7 8 & l t ; / b : _ y & g t ; & l t ; / b : P o i n t & g t ; & l t ; b : P o i n t & g t ; & l t ; b : _ x & g t ; 3 3 8 . 4 7 2 3 5 4 & l t ; / b : _ x & g t ; & l t ; b : _ y & g t ; 1 7 6 . 7 3 4 7 8 & l t ; / b : _ y & g t ; & l t ; / b : P o i n t & g t ; & l t ; b : P o i n t & g t ; & l t ; b : _ x & g t ; 3 4 1 . 3 4 7 2 5 2 & l t ; / b : _ x & g t ; & l t ; b : _ y & g t ; 1 7 6 . 7 3 4 7 8 & l t ; / b : _ y & g t ; & l t ; / b : P o i n t & g t ; & l t ; b : P o i n t & g t ; & l t ; b : _ x & g t ; 3 4 3 . 3 4 7 2 5 2 & l t ; / b : _ x & g t ; & l t ; b : _ y & g t ; 1 7 4 . 7 3 4 7 8 & l t ; / b : _ y & g t ; & l t ; / b : P o i n t & g t ; & l t ; b : P o i n t & g t ; & l t ; b : _ x & g t ; 3 4 3 . 3 4 7 2 5 2 & l t ; / b : _ x & g t ; & l t ; b : _ y & g t ; 1 6 0 . 9 9 9 9 9 9 9 9 9 9 9 9 9 4 & l t ; / b : _ y & g t ; & l t ; / b : P o i n t & g t ; & l t ; / P o i n t s & g t ; & l t ; / a : V a l u e & g t ; & l t ; / a : K e y V a l u e O f D i a g r a m O b j e c t K e y a n y T y p e z b w N T n L X & g t ; & l t ; a : K e y V a l u e O f D i a g r a m O b j e c t K e y a n y T y p e z b w N T n L X & g t ; & l t ; a : K e y & g t ; & l t ; K e y & g t ; R e l a t i o n s h i p s \ & a m p ; l t ; T a b l e s \ P o k e M a s t e r \ C o l u m n s \ P o k e S i m p l e & a m p ; g t ; - & a m p ; l t ; T a b l e s \ P o k e 2 \ C o l u m n s \ P o k e S i m p l e & a m p ; g t ; \ F K & l t ; / K e y & g t ; & l t ; / a : K e y & g t ; & l t ; a : V a l u e   i : t y p e = " D i a g r a m D i s p l a y L i n k E n d p o i n t V i e w S t a t e " & g t ; & l t ; L o c a t i o n   x m l n s : b = " h t t p : / / s c h e m a s . d a t a c o n t r a c t . o r g / 2 0 0 4 / 0 7 / S y s t e m . W i n d o w s " & g t ; & l t ; b : _ x & g t ; 3 3 6 . 4 7 2 3 5 4 & l t ; / b : _ x & g t ; & l t ; b : _ y & g t ; 2 0 0 . 4 6 9 5 5 8 9 6 8 4 3 0 1 4 & l t ; / b : _ y & g t ; & l t ; / L o c a t i o n & g t ; & l t ; S h a p e R o t a t e A n g l e & g t ; 2 7 0 & l t ; / S h a p e R o t a t e A n g l e & g t ; & l t ; / a : V a l u e & g t ; & l t ; / a : K e y V a l u e O f D i a g r a m O b j e c t K e y a n y T y p e z b w N T n L X & g t ; & l t ; a : K e y V a l u e O f D i a g r a m O b j e c t K e y a n y T y p e z b w N T n L X & g t ; & l t ; a : K e y & g t ; & l t ; K e y & g t ; R e l a t i o n s h i p s \ & a m p ; l t ; T a b l e s \ P o k e M a s t e r \ C o l u m n s \ P o k e S i m p l e & a m p ; g t ; - & a m p ; l t ; T a b l e s \ P o k e 2 \ C o l u m n s \ P o k e S i m p l e & a m p ; g t ; \ P K & l t ; / K e y & g t ; & l t ; / a : K e y & g t ; & l t ; a : V a l u e   i : t y p e = " D i a g r a m D i s p l a y L i n k E n d p o i n t V i e w S t a t e " & g t ; & l t ; L o c a t i o n   x m l n s : b = " h t t p : / / s c h e m a s . d a t a c o n t r a c t . o r g / 2 0 0 4 / 0 7 / S y s t e m . W i n d o w s " & g t ; & l t ; b : _ x & g t ; 3 4 3 . 3 4 7 2 5 2 & l t ; / b : _ x & g t ; & l t ; b : _ y & g t ; 1 5 2 . 9 9 9 9 9 9 9 9 9 9 9 9 9 7 & l t ; / b : _ y & g t ; & l t ; / L o c a t i o n & g t ; & l t ; S h a p e R o t a t e A n g l e & g t ; 9 0 & l t ; / S h a p e R o t a t e A n g l e & g t ; & l t ; / a : V a l u e & g t ; & l t ; / a : K e y V a l u e O f D i a g r a m O b j e c t K e y a n y T y p e z b w N T n L X & g t ; & l t ; a : K e y V a l u e O f D i a g r a m O b j e c t K e y a n y T y p e z b w N T n L X & g t ; & l t ; a : K e y & g t ; & l t ; K e y & g t ; R e l a t i o n s h i p s \ & a m p ; l t ; T a b l e s \ P o k e M a s t e r \ C o l u m n s \ P o k e S i m p l e & a m p ; g t ; - & a m p ; l t ; T a b l e s \ P o k e 1 \ C o l u m n s \ P o k e S i m p l e & a m p ; g t ; & l t ; / K e y & g t ; & l t ; / a : K e y & g t ; & l t ; a : V a l u e   i : t y p e = " D i a g r a m D i s p l a y L i n k V i e w S t a t e " & g t ; & l t ; A u t o m a t i o n P r o p e r t y H e l p e r T e x t & g t ; E n d   p o i n t   1 :   ( 2 2 8 . 4 7 2 3 5 4 2 9 6 2 1 3 , 2 7 5 . 4 6 9 5 5 9 ) .   E n d   p o i n t   2 :   ( 2 0 8 , 7 9 . 2 1 0 5 2 6 )   & l t ; / A u t o m a t i o n P r o p e r t y H e l p e r T e x t & g t ; & l t ; L a y e d O u t & g t ; t r u e & l t ; / L a y e d O u t & g t ; & l t ; P o i n t s   x m l n s : b = " h t t p : / / s c h e m a s . d a t a c o n t r a c t . o r g / 2 0 0 4 / 0 7 / S y s t e m . W i n d o w s " & g t ; & l t ; b : P o i n t & g t ; & l t ; b : _ x & g t ; 2 2 8 . 4 7 2 3 5 4 2 9 6 2 1 2 7 6 & l t ; / b : _ x & g t ; & l t ; b : _ y & g t ; 2 7 5 . 4 6 9 5 5 9 & l t ; / b : _ y & g t ; & l t ; / b : P o i n t & g t ; & l t ; b : P o i n t & g t ; & l t ; b : _ x & g t ; 2 2 0 . 2 3 6 1 7 7 & l t ; / b : _ x & g t ; & l t ; b : _ y & g t ; 2 7 5 . 4 6 9 5 5 9 & l t ; / b : _ y & g t ; & l t ; / b : P o i n t & g t ; & l t ; b : P o i n t & g t ; & l t ; b : _ x & g t ; 2 1 8 . 2 3 6 1 7 7 & l t ; / b : _ x & g t ; & l t ; b : _ y & g t ; 2 7 3 . 4 6 9 5 5 9 & l t ; / b : _ y & g t ; & l t ; / b : P o i n t & g t ; & l t ; b : P o i n t & g t ; & l t ; b : _ x & g t ; 2 1 8 . 2 3 6 1 7 7 & l t ; / b : _ x & g t ; & l t ; b : _ y & g t ; 8 1 . 2 1 0 5 2 6 & l t ; / b : _ y & g t ; & l t ; / b : P o i n t & g t ; & l t ; b : P o i n t & g t ; & l t ; b : _ x & g t ; 2 1 6 . 2 3 6 1 7 7 & l t ; / b : _ x & g t ; & l t ; b : _ y & g t ; 7 9 . 2 1 0 5 2 6 & l t ; / b : _ y & g t ; & l t ; / b : P o i n t & g t ; & l t ; b : P o i n t & g t ; & l t ; b : _ x & g t ; 2 0 8 . 0 0 0 0 0 0 0 0 0 0 0 0 0 6 & l t ; / b : _ x & g t ; & l t ; b : _ y & g t ; 7 9 . 2 1 0 5 2 6 & l t ; / b : _ y & g t ; & l t ; / b : P o i n t & g t ; & l t ; / P o i n t s & g t ; & l t ; / a : V a l u e & g t ; & l t ; / a : K e y V a l u e O f D i a g r a m O b j e c t K e y a n y T y p e z b w N T n L X & g t ; & l t ; a : K e y V a l u e O f D i a g r a m O b j e c t K e y a n y T y p e z b w N T n L X & g t ; & l t ; a : K e y & g t ; & l t ; K e y & g t ; R e l a t i o n s h i p s \ & a m p ; l t ; T a b l e s \ P o k e M a s t e r \ C o l u m n s \ P o k e S i m p l e & a m p ; g t ; - & a m p ; l t ; T a b l e s \ P o k e 1 \ C o l u m n s \ P o k e S i m p l e & a m p ; g t ; \ F K & l t ; / K e y & g t ; & l t ; / a : K e y & g t ; & l t ; a : V a l u e   i : t y p e = " D i a g r a m D i s p l a y L i n k E n d p o i n t V i e w S t a t e " & g t ; & l t ; L o c a t i o n   x m l n s : b = " h t t p : / / s c h e m a s . d a t a c o n t r a c t . o r g / 2 0 0 4 / 0 7 / S y s t e m . W i n d o w s " & g t ; & l t ; b : _ x & g t ; 2 3 6 . 4 7 2 3 5 4 2 9 6 2 1 2 7 6 & l t ; / b : _ x & g t ; & l t ; b : _ y & g t ; 2 7 5 . 4 6 9 5 5 9 & l t ; / b : _ y & g t ; & l t ; / L o c a t i o n & g t ; & l t ; S h a p e R o t a t e A n g l e & g t ; 1 8 0 & l t ; / S h a p e R o t a t e A n g l e & g t ; & l t ; / a : V a l u e & g t ; & l t ; / a : K e y V a l u e O f D i a g r a m O b j e c t K e y a n y T y p e z b w N T n L X & g t ; & l t ; a : K e y V a l u e O f D i a g r a m O b j e c t K e y a n y T y p e z b w N T n L X & g t ; & l t ; a : K e y & g t ; & l t ; K e y & g t ; R e l a t i o n s h i p s \ & a m p ; l t ; T a b l e s \ P o k e M a s t e r \ C o l u m n s \ P o k e S i m p l e & a m p ; g t ; - & a m p ; l t ; T a b l e s \ P o k e 1 \ C o l u m n s \ P o k e S i m p l e & a m p ; g t ; \ P K & l t ; / K e y & g t ; & l t ; / a : K e y & g t ; & l t ; a : V a l u e   i : t y p e = " D i a g r a m D i s p l a y L i n k E n d p o i n t V i e w S t a t e " & g t ; & l t ; L o c a t i o n   x m l n s : b = " h t t p : / / s c h e m a s . d a t a c o n t r a c t . o r g / 2 0 0 4 / 0 7 / S y s t e m . W i n d o w s " & g t ; & l t ; b : _ x & g t ; 2 0 0 . 0 0 0 0 0 0 0 0 0 0 0 0 0 6 & l t ; / b : _ x & g t ; & l t ; b : _ y & g t ; 7 9 . 2 1 0 5 2 6 & l t ; / b : _ y & g t ; & l t ; / L o c a t i o n & g t ; & l t ; S h a p e R o t a t e A n g l e & g t ; 3 6 0 & l t ; / S h a p e R o t a t e A n g l e & g t ; & l t ; / a : V a l u e & g t ; & l t ; / a : K e y V a l u e O f D i a g r a m O b j e c t K e y a n y T y p e z b w N T n L X & g t ; & l t ; a : K e y V a l u e O f D i a g r a m O b j e c t K e y a n y T y p e z b w N T n L X & g t ; & l t ; a : K e y & g t ; & l t ; K e y & g t ; R e l a t i o n s h i p s \ & a m p ; l t ; T a b l e s \ W e a k n e s s e s \ C o l u m n s \ D e f e n d e r & a m p ; g t ; - & a m p ; l t ; T a b l e s \ D e f e n s e T y p e s \ C o l u m n s \ T y p e & a m p ; g t ; & l t ; / K e y & g t ; & l t ; / a : K e y & g t ; & l t ; a : V a l u e   i : t y p e = " D i a g r a m D i s p l a y L i n k V i e w S t a t e " & g t ; & l t ; A u t o m a t i o n P r o p e r t y H e l p e r T e x t & g t ; E n d   p o i n t   1 :   ( 6 6 7 . 5 0 3 0 0 0 8 5 1 0 7 , 4 1 7 . 4 4 9 3 9 3 ) .   E n d   p o i n t   2 :   ( 6 2 0 . 4 2 8 1 0 2 , 3 3 0 . 2 4 1 8 8 3 6 6 9 2 3 4 )   & l t ; / A u t o m a t i o n P r o p e r t y H e l p e r T e x t & g t ; & l t ; L a y e d O u t & g t ; t r u e & l t ; / L a y e d O u t & g t ; & l t ; P o i n t s   x m l n s : b = " h t t p : / / s c h e m a s . d a t a c o n t r a c t . o r g / 2 0 0 4 / 0 7 / S y s t e m . W i n d o w s " & g t ; & l t ; b : P o i n t & g t ; & l t ; b : _ x & g t ; 6 6 7 . 5 0 3 0 0 0 8 5 1 0 7 & l t ; / b : _ x & g t ; & l t ; b : _ y & g t ; 4 1 7 . 4 4 9 3 9 3 & l t ; / b : _ y & g t ; & l t ; / b : P o i n t & g t ; & l t ; b : P o i n t & g t ; & l t ; b : _ x & g t ; 6 2 2 . 4 2 8 1 0 2 & l t ; / b : _ x & g t ; & l t ; b : _ y & g t ; 4 1 7 . 4 4 9 3 9 3 & l t ; / b : _ y & g t ; & l t ; / b : P o i n t & g t ; & l t ; b : P o i n t & g t ; & l t ; b : _ x & g t ; 6 2 0 . 4 2 8 1 0 2 & l t ; / b : _ x & g t ; & l t ; b : _ y & g t ; 4 1 5 . 4 4 9 3 9 3 & l t ; / b : _ y & g t ; & l t ; / b : P o i n t & g t ; & l t ; b : P o i n t & g t ; & l t ; b : _ x & g t ; 6 2 0 . 4 2 8 1 0 2 & l t ; / b : _ x & g t ; & l t ; b : _ y & g t ; 3 3 0 . 2 4 1 8 8 3 6 6 9 2 3 4 & l t ; / b : _ y & g t ; & l t ; / b : P o i n t & g t ; & l t ; / P o i n t s & g t ; & l t ; / a : V a l u e & g t ; & l t ; / a : K e y V a l u e O f D i a g r a m O b j e c t K e y a n y T y p e z b w N T n L X & g t ; & l t ; a : K e y V a l u e O f D i a g r a m O b j e c t K e y a n y T y p e z b w N T n L X & g t ; & l t ; a : K e y & g t ; & l t ; K e y & g t ; R e l a t i o n s h i p s \ & a m p ; l t ; T a b l e s \ W e a k n e s s e s \ C o l u m n s \ D e f e n d e r & a m p ; g t ; - & a m p ; l t ; T a b l e s \ D e f e n s e T y p e s \ C o l u m n s \ T y p e & a m p ; g t ; \ F K & l t ; / K e y & g t ; & l t ; / a : K e y & g t ; & l t ; a : V a l u e   i : t y p e = " D i a g r a m D i s p l a y L i n k E n d p o i n t V i e w S t a t e " & g t ; & l t ; L o c a t i o n   x m l n s : b = " h t t p : / / s c h e m a s . d a t a c o n t r a c t . o r g / 2 0 0 4 / 0 7 / S y s t e m . W i n d o w s " & g t ; & l t ; b : _ x & g t ; 6 7 5 . 5 0 3 0 0 0 8 5 1 0 7 & l t ; / b : _ x & g t ; & l t ; b : _ y & g t ; 4 1 7 . 4 4 9 3 9 3 & l t ; / b : _ y & g t ; & l t ; / L o c a t i o n & g t ; & l t ; S h a p e R o t a t e A n g l e & g t ; 1 8 0 & l t ; / S h a p e R o t a t e A n g l e & g t ; & l t ; / a : V a l u e & g t ; & l t ; / a : K e y V a l u e O f D i a g r a m O b j e c t K e y a n y T y p e z b w N T n L X & g t ; & l t ; a : K e y V a l u e O f D i a g r a m O b j e c t K e y a n y T y p e z b w N T n L X & g t ; & l t ; a : K e y & g t ; & l t ; K e y & g t ; R e l a t i o n s h i p s \ & a m p ; l t ; T a b l e s \ W e a k n e s s e s \ C o l u m n s \ D e f e n d e r & a m p ; g t ; - & a m p ; l t ; T a b l e s \ D e f e n s e T y p e s \ C o l u m n s \ T y p e & a m p ; g t ; \ P K & l t ; / K e y & g t ; & l t ; / a : K e y & g t ; & l t ; a : V a l u e   i : t y p e = " D i a g r a m D i s p l a y L i n k E n d p o i n t V i e w S t a t e " & g t ; & l t ; L o c a t i o n   x m l n s : b = " h t t p : / / s c h e m a s . d a t a c o n t r a c t . o r g / 2 0 0 4 / 0 7 / S y s t e m . W i n d o w s " & g t ; & l t ; b : _ x & g t ; 6 2 0 . 4 2 8 1 0 2 & l t ; / b : _ x & g t ; & l t ; b : _ y & g t ; 3 2 2 . 2 4 1 8 8 3 6 6 9 2 3 4 & l t ; / b : _ y & g t ; & l t ; / L o c a t i o n & g t ; & l t ; S h a p e R o t a t e A n g l e & g t ; 9 0 & l t ; / S h a p e R o t a t e A n g l e & g t ; & l t ; / a : V a l u e & g t ; & l t ; / a : K e y V a l u e O f D i a g r a m O b j e c t K e y a n y T y p e z b w N T n L X & g t ; & l t ; a : K e y V a l u e O f D i a g r a m O b j e c t K e y a n y T y p e z b w N T n L X & g t ; & l t ; a : K e y & g t ; & l t ; K e y & g t ; R e l a t i o n s h i p s \ & a m p ; l t ; T a b l e s \ W e a k n e s s e s \ C o l u m n s \ A t t a c k e r & a m p ; g t ; - & a m p ; l t ; T a b l e s \ A t t a c k e r T y p e s \ C o l u m n s \ T y p e & a m p ; g t ; & l t ; / K e y & g t ; & l t ; / a : K e y & g t ; & l t ; a : V a l u e   i : t y p e = " D i a g r a m D i s p l a y L i n k V i e w S t a t e " & g t ; & l t ; A u t o m a t i o n P r o p e r t y H e l p e r T e x t & g t ; E n d   p o i n t   1 :   ( 7 7 5 . 5 0 3 0 0 1 , 3 4 9 . 2 9 1 4 9 7 9 7 5 7 0 5 ) .   E n d   p o i n t   2 :   ( 8 2 2 . 2 9 6 5 2 3 1 1 8 2 7 4 , 2 5 9 . 0 9 6 1 3 5 )   & l t ; / A u t o m a t i o n P r o p e r t y H e l p e r T e x t & g t ; & l t ; L a y e d O u t & g t ; t r u e & l t ; / L a y e d O u t & g t ; & l t ; P o i n t s   x m l n s : b = " h t t p : / / s c h e m a s . d a t a c o n t r a c t . o r g / 2 0 0 4 / 0 7 / S y s t e m . W i n d o w s " & g t ; & l t ; b : P o i n t & g t ; & l t ; b : _ x & g t ; 7 7 5 . 5 0 3 0 0 1 & l t ; / b : _ x & g t ; & l t ; b : _ y & g t ; 3 4 9 . 2 9 1 4 9 7 9 7 5 7 0 5 1 7 & l t ; / b : _ y & g t ; & l t ; / b : P o i n t & g t ; & l t ; b : P o i n t & g t ; & l t ; b : _ x & g t ; 7 7 5 . 5 0 3 0 0 1 & l t ; / b : _ x & g t ; & l t ; b : _ y & g t ; 2 6 1 . 0 9 6 1 3 5 & l t ; / b : _ y & g t ; & l t ; / b : P o i n t & g t ; & l t ; b : P o i n t & g t ; & l t ; b : _ x & g t ; 7 7 7 . 5 0 3 0 0 1 & l t ; / b : _ x & g t ; & l t ; b : _ y & g t ; 2 5 9 . 0 9 6 1 3 5 & l t ; / b : _ y & g t ; & l t ; / b : P o i n t & g t ; & l t ; b : P o i n t & g t ; & l t ; b : _ x & g t ; 8 2 2 . 2 9 6 5 2 3 1 1 8 2 7 4 3 1 & l t ; / b : _ x & g t ; & l t ; b : _ y & g t ; 2 5 9 . 0 9 6 1 3 5 & l t ; / b : _ y & g t ; & l t ; / b : P o i n t & g t ; & l t ; / P o i n t s & g t ; & l t ; / a : V a l u e & g t ; & l t ; / a : K e y V a l u e O f D i a g r a m O b j e c t K e y a n y T y p e z b w N T n L X & g t ; & l t ; a : K e y V a l u e O f D i a g r a m O b j e c t K e y a n y T y p e z b w N T n L X & g t ; & l t ; a : K e y & g t ; & l t ; K e y & g t ; R e l a t i o n s h i p s \ & a m p ; l t ; T a b l e s \ W e a k n e s s e s \ C o l u m n s \ A t t a c k e r & a m p ; g t ; - & a m p ; l t ; T a b l e s \ A t t a c k e r T y p e s \ C o l u m n s \ T y p e & a m p ; g t ; \ F K & l t ; / K e y & g t ; & l t ; / a : K e y & g t ; & l t ; a : V a l u e   i : t y p e = " D i a g r a m D i s p l a y L i n k E n d p o i n t V i e w S t a t e " & g t ; & l t ; L o c a t i o n   x m l n s : b = " h t t p : / / s c h e m a s . d a t a c o n t r a c t . o r g / 2 0 0 4 / 0 7 / S y s t e m . W i n d o w s " & g t ; & l t ; b : _ x & g t ; 7 7 5 . 5 0 3 0 0 1 & l t ; / b : _ x & g t ; & l t ; b : _ y & g t ; 3 5 7 . 2 9 1 4 9 7 9 7 5 7 0 5 1 7 & l t ; / b : _ y & g t ; & l t ; / L o c a t i o n & g t ; & l t ; S h a p e R o t a t e A n g l e & g t ; 2 7 0 & l t ; / S h a p e R o t a t e A n g l e & g t ; & l t ; / a : V a l u e & g t ; & l t ; / a : K e y V a l u e O f D i a g r a m O b j e c t K e y a n y T y p e z b w N T n L X & g t ; & l t ; a : K e y V a l u e O f D i a g r a m O b j e c t K e y a n y T y p e z b w N T n L X & g t ; & l t ; a : K e y & g t ; & l t ; K e y & g t ; R e l a t i o n s h i p s \ & a m p ; l t ; T a b l e s \ W e a k n e s s e s \ C o l u m n s \ A t t a c k e r & a m p ; g t ; - & a m p ; l t ; T a b l e s \ A t t a c k e r T y p e s \ C o l u m n s \ T y p e & a m p ; g t ; \ P K & l t ; / K e y & g t ; & l t ; / a : K e y & g t ; & l t ; a : V a l u e   i : t y p e = " D i a g r a m D i s p l a y L i n k E n d p o i n t V i e w S t a t e " & g t ; & l t ; L o c a t i o n   x m l n s : b = " h t t p : / / s c h e m a s . d a t a c o n t r a c t . o r g / 2 0 0 4 / 0 7 / S y s t e m . W i n d o w s " & g t ; & l t ; b : _ x & g t ; 8 3 0 . 2 9 6 5 2 3 1 1 8 2 7 4 3 1 & l t ; / b : _ x & g t ; & l t ; b : _ y & g t ; 2 5 9 . 0 9 6 1 3 5 & l t ; / b : _ y & g t ; & l t ; / L o c a t i o n & g t ; & l t ; S h a p e R o t a t e A n g l e & g t ; 1 8 0 & l t ; / S h a p e R o t a t e A n g l e & g t ; & l t ; / a : V a l u e & g t ; & l t ; / a : K e y V a l u e O f D i a g r a m O b j e c t K e y a n y T y p e z b w N T n L X & g t ; & l t ; a : K e y V a l u e O f D i a g r a m O b j e c t K e y a n y T y p e z b w N T n L X & g t ; & l t ; a : K e y & g t ; & l t ; K e y & g t ; R e l a t i o n s h i p s \ & a m p ; l t ; T a b l e s \ P o k e T y p e s \ C o l u m n s \ P o k e S i m p l e & a m p ; g t ; - & a m p ; l t ; T a b l e s \ P o k e M a s t e r \ C o l u m n s \ P o k e S i m p l e & a m p ; g t ; & l t ; / K e y & g t ; & l t ; / a : K e y & g t ; & l t ; a : V a l u e   i : t y p e = " D i a g r a m D i s p l a y L i n k V i e w S t a t e " & g t ; & l t ; A u t o m a t i o n P r o p e r t y H e l p e r T e x t & g t ; E n d   p o i n t   1 :   ( 3 8 0 . 6 0 0 1 6 6 8 4 2 9 6 9 , 4 2 3 . 4 2 1 0 1 4 ) .   E n d   p o i n t   2 :   ( 3 3 6 . 4 7 2 3 5 4 , 3 5 8 . 4 6 9 5 5 8 9 6 8 4 3 )   & l t ; / A u t o m a t i o n P r o p e r t y H e l p e r T e x t & g t ; & l t ; L a y e d O u t & g t ; t r u e & l t ; / L a y e d O u t & g t ; & l t ; P o i n t s   x m l n s : b = " h t t p : / / s c h e m a s . d a t a c o n t r a c t . o r g / 2 0 0 4 / 0 7 / S y s t e m . W i n d o w s " & g t ; & l t ; b : P o i n t & g t ; & l t ; b : _ x & g t ; 3 8 0 . 6 0 0 1 6 6 8 4 2 9 6 9 2 & l t ; / b : _ x & g t ; & l t ; b : _ y & g t ; 4 2 3 . 4 2 1 0 1 4 & l t ; / b : _ y & g t ; & l t ; / b : P o i n t & g t ; & l t ; b : P o i n t & g t ; & l t ; b : _ x & g t ; 3 3 8 . 4 7 2 3 5 4 & l t ; / b : _ x & g t ; & l t ; b : _ y & g t ; 4 2 3 . 4 2 1 0 1 4 & l t ; / b : _ y & g t ; & l t ; / b : P o i n t & g t ; & l t ; b : P o i n t & g t ; & l t ; b : _ x & g t ; 3 3 6 . 4 7 2 3 5 4 & l t ; / b : _ x & g t ; & l t ; b : _ y & g t ; 4 2 1 . 4 2 1 0 1 4 & l t ; / b : _ y & g t ; & l t ; / b : P o i n t & g t ; & l t ; b : P o i n t & g t ; & l t ; b : _ x & g t ; 3 3 6 . 4 7 2 3 5 4 & l t ; / b : _ x & g t ; & l t ; b : _ y & g t ; 3 5 8 . 4 6 9 5 5 8 9 6 8 4 3 0 1 4 & l t ; / b : _ y & g t ; & l t ; / b : P o i n t & g t ; & l t ; / P o i n t s & g t ; & l t ; / a : V a l u e & g t ; & l t ; / a : K e y V a l u e O f D i a g r a m O b j e c t K e y a n y T y p e z b w N T n L X & g t ; & l t ; a : K e y V a l u e O f D i a g r a m O b j e c t K e y a n y T y p e z b w N T n L X & g t ; & l t ; a : K e y & g t ; & l t ; K e y & g t ; R e l a t i o n s h i p s \ & a m p ; l t ; T a b l e s \ P o k e T y p e s \ C o l u m n s \ P o k e S i m p l e & a m p ; g t ; - & a m p ; l t ; T a b l e s \ P o k e M a s t e r \ C o l u m n s \ P o k e S i m p l e & a m p ; g t ; \ F K & l t ; / K e y & g t ; & l t ; / a : K e y & g t ; & l t ; a : V a l u e   i : t y p e = " D i a g r a m D i s p l a y L i n k E n d p o i n t V i e w S t a t e " & g t ; & l t ; L o c a t i o n   x m l n s : b = " h t t p : / / s c h e m a s . d a t a c o n t r a c t . o r g / 2 0 0 4 / 0 7 / S y s t e m . W i n d o w s " & g t ; & l t ; b : _ x & g t ; 3 8 8 . 6 0 0 1 6 6 8 4 2 9 6 9 2 & l t ; / b : _ x & g t ; & l t ; b : _ y & g t ; 4 2 3 . 4 2 1 0 1 4 & l t ; / b : _ y & g t ; & l t ; / L o c a t i o n & g t ; & l t ; S h a p e R o t a t e A n g l e & g t ; 1 8 0 & l t ; / S h a p e R o t a t e A n g l e & g t ; & l t ; / a : V a l u e & g t ; & l t ; / a : K e y V a l u e O f D i a g r a m O b j e c t K e y a n y T y p e z b w N T n L X & g t ; & l t ; a : K e y V a l u e O f D i a g r a m O b j e c t K e y a n y T y p e z b w N T n L X & g t ; & l t ; a : K e y & g t ; & l t ; K e y & g t ; R e l a t i o n s h i p s \ & a m p ; l t ; T a b l e s \ P o k e T y p e s \ C o l u m n s \ P o k e S i m p l e & a m p ; g t ; - & a m p ; l t ; T a b l e s \ P o k e M a s t e r \ C o l u m n s \ P o k e S i m p l e & a m p ; g t ; \ P K & l t ; / K e y & g t ; & l t ; / a : K e y & g t ; & l t ; a : V a l u e   i : t y p e = " D i a g r a m D i s p l a y L i n k E n d p o i n t V i e w S t a t e " & g t ; & l t ; L o c a t i o n   x m l n s : b = " h t t p : / / s c h e m a s . d a t a c o n t r a c t . o r g / 2 0 0 4 / 0 7 / S y s t e m . W i n d o w s " & g t ; & l t ; b : _ x & g t ; 3 3 6 . 4 7 2 3 5 4 & l t ; / b : _ x & g t ; & l t ; b : _ y & g t ; 3 5 0 . 4 6 9 5 5 8 9 6 8 4 3 0 1 4 & l t ; / b : _ y & g t ; & l t ; / L o c a t i o n & g t ; & l t ; S h a p e R o t a t e A n g l e & g t ; 9 0 & l t ; / S h a p e R o t a t e A n g l e & g t ; & l t ; / a : V a l u e & g t ; & l t ; / a : K e y V a l u e O f D i a g r a m O b j e c t K e y a n y T y p e z b w N T n L X & g t ; & l t ; a : K e y V a l u e O f D i a g r a m O b j e c t K e y a n y T y p e z b w N T n L X & g t ; & l t ; a : K e y & g t ; & l t ; K e y & g t ; R e l a t i o n s h i p s \ & a m p ; l t ; T a b l e s \ P o k e T y p e s \ C o l u m n s \ T y p e & a m p ; g t ; - & a m p ; l t ; T a b l e s \ D e f e n s e T y p e s \ C o l u m n s \ T y p e & a m p ; g t ; & l t ; / K e y & g t ; & l t ; / a : K e y & g t ; & l t ; a : V a l u e   i : t y p e = " D i a g r a m D i s p l a y L i n k V i e w S t a t e " & g t ; & l t ; A u t o m a t i o n P r o p e r t y H e l p e r T e x t & g t ; E n d   p o i n t   1 :   ( 5 9 6 . 6 0 0 1 6 6 8 4 2 9 6 9 , 4 2 3 . 4 2 1 0 1 4 ) .   E n d   p o i n t   2 :   ( 6 1 5 . 4 2 8 1 0 2 , 3 3 0 . 2 4 1 8 8 3 6 6 9 2 3 4 )   & l t ; / A u t o m a t i o n P r o p e r t y H e l p e r T e x t & g t ; & l t ; L a y e d O u t & g t ; t r u e & l t ; / L a y e d O u t & g t ; & l t ; P o i n t s   x m l n s : b = " h t t p : / / s c h e m a s . d a t a c o n t r a c t . o r g / 2 0 0 4 / 0 7 / S y s t e m . W i n d o w s " & g t ; & l t ; b : P o i n t & g t ; & l t ; b : _ x & g t ; 5 9 6 . 6 0 0 1 6 6 8 4 2 9 6 9 2 & l t ; / b : _ x & g t ; & l t ; b : _ y & g t ; 4 2 3 . 4 2 1 0 1 4 & l t ; / b : _ y & g t ; & l t ; / b : P o i n t & g t ; & l t ; b : P o i n t & g t ; & l t ; b : _ x & g t ; 6 1 3 . 4 2 8 1 0 2 & l t ; / b : _ x & g t ; & l t ; b : _ y & g t ; 4 2 3 . 4 2 1 0 1 4 & l t ; / b : _ y & g t ; & l t ; / b : P o i n t & g t ; & l t ; b : P o i n t & g t ; & l t ; b : _ x & g t ; 6 1 5 . 4 2 8 1 0 2 & l t ; / b : _ x & g t ; & l t ; b : _ y & g t ; 4 2 1 . 4 2 1 0 1 4 & l t ; / b : _ y & g t ; & l t ; / b : P o i n t & g t ; & l t ; b : P o i n t & g t ; & l t ; b : _ x & g t ; 6 1 5 . 4 2 8 1 0 2 & l t ; / b : _ x & g t ; & l t ; b : _ y & g t ; 3 3 0 . 2 4 1 8 8 3 6 6 9 2 3 3 9 7 & l t ; / b : _ y & g t ; & l t ; / b : P o i n t & g t ; & l t ; / P o i n t s & g t ; & l t ; / a : V a l u e & g t ; & l t ; / a : K e y V a l u e O f D i a g r a m O b j e c t K e y a n y T y p e z b w N T n L X & g t ; & l t ; a : K e y V a l u e O f D i a g r a m O b j e c t K e y a n y T y p e z b w N T n L X & g t ; & l t ; a : K e y & g t ; & l t ; K e y & g t ; R e l a t i o n s h i p s \ & a m p ; l t ; T a b l e s \ P o k e T y p e s \ C o l u m n s \ T y p e & a m p ; g t ; - & a m p ; l t ; T a b l e s \ D e f e n s e T y p e s \ C o l u m n s \ T y p e & a m p ; g t ; \ F K & l t ; / K e y & g t ; & l t ; / a : K e y & g t ; & l t ; a : V a l u e   i : t y p e = " D i a g r a m D i s p l a y L i n k E n d p o i n t V i e w S t a t e " & g t ; & l t ; L o c a t i o n   x m l n s : b = " h t t p : / / s c h e m a s . d a t a c o n t r a c t . o r g / 2 0 0 4 / 0 7 / S y s t e m . W i n d o w s " & g t ; & l t ; b : _ x & g t ; 5 8 8 . 6 0 0 1 6 6 8 4 2 9 6 9 2 & l t ; / b : _ x & g t ; & l t ; b : _ y & g t ; 4 2 3 . 4 2 1 0 1 4 & l t ; / b : _ y & g t ; & l t ; / L o c a t i o n & g t ; & l t ; S h a p e R o t a t e A n g l e & g t ; 3 6 0 & l t ; / S h a p e R o t a t e A n g l e & g t ; & l t ; / a : V a l u e & g t ; & l t ; / a : K e y V a l u e O f D i a g r a m O b j e c t K e y a n y T y p e z b w N T n L X & g t ; & l t ; a : K e y V a l u e O f D i a g r a m O b j e c t K e y a n y T y p e z b w N T n L X & g t ; & l t ; a : K e y & g t ; & l t ; K e y & g t ; R e l a t i o n s h i p s \ & a m p ; l t ; T a b l e s \ P o k e T y p e s \ C o l u m n s \ T y p e & a m p ; g t ; - & a m p ; l t ; T a b l e s \ D e f e n s e T y p e s \ C o l u m n s \ T y p e & a m p ; g t ; \ P K & l t ; / K e y & g t ; & l t ; / a : K e y & g t ; & l t ; a : V a l u e   i : t y p e = " D i a g r a m D i s p l a y L i n k E n d p o i n t V i e w S t a t e " & g t ; & l t ; L o c a t i o n   x m l n s : b = " h t t p : / / s c h e m a s . d a t a c o n t r a c t . o r g / 2 0 0 4 / 0 7 / S y s t e m . W i n d o w s " & g t ; & l t ; b : _ x & g t ; 6 1 5 . 4 2 8 1 0 2 & l t ; / b : _ x & g t ; & l t ; b : _ y & g t ; 3 2 2 . 2 4 1 8 8 3 6 6 9 2 3 3 9 7 & l t ; / b : _ y & g t ; & l t ; / L o c a t i o n & g t ; & l t ; S h a p e R o t a t e A n g l e & g t ; 9 0 & l t ; / S h a p e R o t a t e A n g l e & g t ; & l t ; / a : V a l u e & g t ; & l t ; / a : K e y V a l u e O f D i a g r a m O b j e c t K e y a n y T y p e z b w N T n L X & g t ; & l t ; / V i e w S t a t e s & g t ; & l t ; / D i a g r a m M a n a g e r . S e r i a l i z a b l e D i a g r a m & g t ; & l t ; / A r r a y O f D i a g r a m M a n a g e r . S e r i a l i z a b l e D i a g r a m & g t ; < / C u s t o m C o n t e n t > < / G e m i n i > 
</file>

<file path=customXml/item16.xml>��< ? x m l   v e r s i o n = " 1 . 0 "   e n c o d i n g = " U T F - 1 6 " ? > < G e m i n i   x m l n s = " h t t p : / / g e m i n i / p i v o t c u s t o m i z a t i o n / 5 1 0 6 5 1 c c - 2 0 6 7 - 4 d 7 f - 8 f c c - c 7 0 7 8 0 f 2 c e d 0 " > < C u s t o m C o n t e n t > < ! [ C D A T A [ < ? x m l   v e r s i o n = " 1 . 0 "   e n c o d i n g = " u t f - 1 6 " ? > < S e t t i n g s > < C a l c u l a t e d F i e l d s > < i t e m > < M e a s u r e N a m e > R a w   R a w   S c o r e < / M e a s u r e N a m e > < D i s p l a y N a m e > R a w   R a w   S c o r e < / D i s p l a y N a m e > < V i s i b l e > F a l s e < / V i s i b l e > < / i t e m > < i t e m > < M e a s u r e N a m e > R a w   S c o r e   P o k e 1 < / M e a s u r e N a m e > < D i s p l a y N a m e > R a w   S c o r e   P o k e 1 < / D i s p l a y N a m e > < V i s i b l e > F a l s e < / V i s i b l e > < / i t e m > < i t e m > < M e a s u r e N a m e > R a w   S c o r e   P o k e 2 < / M e a s u r e N a m e > < D i s p l a y N a m e > R a w   S c o r e   P o k e 2 < / D i s p l a y N a m e > < V i s i b l e > F a l s e < / V i s i b l e > < / i t e m > < i t e m > < M e a s u r e N a m e > R a w   S c o r e   P o k e 3 < / M e a s u r e N a m e > < D i s p l a y N a m e > R a w   S c o r e   P o k e 3 < / D i s p l a y N a m e > < V i s i b l e > F a l s e < / V i s i b l e > < / i t e m > < i t e m > < M e a s u r e N a m e > T e a m   R a w   S c o r e < / M e a s u r e N a m e > < D i s p l a y N a m e > T e a m   R a w   S c o r e < / D i s p l a y N a m e > < V i s i b l e > F a l s e < / V i s i b l e > < / i t e m > < i t e m > < M e a s u r e N a m e > N u m b e r   o f   C o m b o s   t o   E v a l u a t e   -   D E B U G G E R < / M e a s u r e N a m e > < D i s p l a y N a m e > N u m b e r   o f   C o m b o s   t o   E v a l u a t e   -   D E B U G G E R < / D i s p l a y N a m e > < V i s i b l e > F a l s e < / V i s i b l e > < / i t e m > < i t e m > < M e a s u r e N a m e > O p t i m a l   R a w   T e a m   S c o r e   -   I T E R A T O R < / M e a s u r e N a m e > < D i s p l a y N a m e > O p t i m a l   R a w   T e a m   S c o r e   -   I T E R A T O R < / D i s p l a y N a m e > < V i s i b l e > T r u e < / V i s i b l e > < / i t e m > < i t e m > < M e a s u r e N a m e > O p t i m a l   P o k e 1   R a w < / M e a s u r e N a m e > < D i s p l a y N a m e > O p t i m a l   P o k e 1   R a w < / D i s p l a y N a m e > < V i s i b l e > T r u e < / V i s i b l e > < / i t e m > < i t e m > < M e a s u r e N a m e > O p t i m a l   P o k e 2   R a w < / M e a s u r e N a m e > < D i s p l a y N a m e > O p t i m a l   P o k e 2   R a w < / D i s p l a y N a m e > < V i s i b l e > T r u e < / V i s i b l e > < / i t e m > < i t e m > < M e a s u r e N a m e > O p t m a l   P o k e 3   R a w < / M e a s u r e N a m e > < D i s p l a y N a m e > O p t m a l   P o k e 3   R a w < / D i s p l a y N a m e > < V i s i b l e > T r u e < / V i s i b l e > < / i t e m > < i t e m > < M e a s u r e N a m e > O p t i m a l   B l e n d e d   S c o r e   -   I T E R A T O R < / M e a s u r e N a m e > < D i s p l a y N a m e > O p t i m a l   B l e n d e d   S c o r e   -   I T E R A T O R < / D i s p l a y N a m e > < V i s i b l e > F a l s e < / V i s i b l e > < / i t e m > < i t e m > < M e a s u r e N a m e > M a x   W e a k n e s s   M 2 M   P o k e 1 < / M e a s u r e N a m e > < D i s p l a y N a m e > M a x   W e a k n e s s   M 2 M   P o k e 1 < / D i s p l a y N a m e > < V i s i b l e > F a l s e < / V i s i b l e > < / i t e m > < i t e m > < M e a s u r e N a m e > M a x   W e a k n e s s   M 2 M   P o k e 2 < / M e a s u r e N a m e > < D i s p l a y N a m e > M a x   W e a k n e s s   M 2 M   P o k e 2 < / D i s p l a y N a m e > < V i s i b l e > F a l s e < / V i s i b l e > < / i t e m > < i t e m > < M e a s u r e N a m e > M a x   W e a k n e s s   M 2 M   P o k e 3 < / M e a s u r e N a m e > < D i s p l a y N a m e > M a x   W e a k n e s s   M 2 M   P o k e 3 < / D i s p l a y N a m e > < V i s i b l e > F a l s e < / V i s i b l e > < / i t e m > < i t e m > < M e a s u r e N a m e > T e a m   W e a k n e s s   P r o d u c t < / M e a s u r e N a m e > < D i s p l a y N a m e > T e a m   W e a k n e s s   P r o d u c t < / D i s p l a y N a m e > < V i s i b l e > F a l s e < / V i s i b l e > < / i t e m > < i t e m > < M e a s u r e N a m e > M a x   T e a m   W e a k n e s s   A c r o s s   S i n g l e   T y p e s < / M e a s u r e N a m e > < D i s p l a y N a m e > M a x   T e a m   W e a k n e s s   A c r o s s   S i n g l e   T y p e s < / D i s p l a y N a m e > < V i s i b l e > F a l s e < / V i s i b l e > < / i t e m > < i t e m > < M e a s u r e N a m e > T e a m   F i n a l   B l e n d e d   S c o r e < / M e a s u r e N a m e > < D i s p l a y N a m e > T e a m   F i n a l   B l e n d e d   S c o r e < / D i s p l a y N a m e > < V i s i b l e > F a l s e < / V i s i b l e > < / i t e m > < i t e m > < M e a s u r e N a m e > D e b u g g e r < / M e a s u r e N a m e > < D i s p l a y N a m e > D e b u g g e r < / D i s p l a y N a m e > < V i s i b l e > F a l s e < / V i s i b l e > < / i t e m > < i t e m > < M e a s u r e N a m e > O p t i m a l   P o k e 3   B l e n d e d < / M e a s u r e N a m e > < D i s p l a y N a m e > O p t i m a l   P o k e 3   B l e n d e d < / D i s p l a y N a m e > < V i s i b l e > F a l s e < / V i s i b l e > < / i t e m > < i t e m > < M e a s u r e N a m e > O p t i m a l   P o k e 1   B l e n d e d < / M e a s u r e N a m e > < D i s p l a y N a m e > O p t i m a l   P o k e 1   B l e n d e d < / D i s p l a y N a m e > < V i s i b l e > F a l s e < / V i s i b l e > < / i t e m > < i t e m > < M e a s u r e N a m e > O p t i m a l   P o k e 2   B l e n d e d < / M e a s u r e N a m e > < D i s p l a y N a m e > O p t i m a l   P o k e 2   B l e n d e d < / D i s p l a y N a m e > < V i s i b l e > F a l s e < / V i s i b l e > < / i t e m > < i t e m > < M e a s u r e N a m e > S e l e c t e d   M u l t   F a c t o r < / M e a s u r e N a m e > < D i s p l a y N a m e > S e l e c t e d   M u l t   F a c t o r < / D i s p l a y N a m e > < V i s i b l e > F a l s e < / V i s i b l e > < / i t e m > < / C a l c u l a t e d F i e l d s > < H S l i c e r s S h a p e > 0 ; 0 ; 0 ; 0 < / H S l i c e r s S h a p e > < V S l i c e r s S h a p e > 0 ; 0 ; 0 ; 0 < / V S l i c e r s S h a p e > < S l i c e r S h e e t N a m e > I t e r a t o r   R e s u l t s < / S l i c e r S h e e t N a m e > < S A H o s t H a s h > 1 4 8 3 9 6 7 3 4 < / S A H o s t H a s h > < G e m i n i F i e l d L i s t V i s i b l e > T r u e < / G e m i n i F i e l d L i s t V i s i b l e > < / S e t t i n g s > ] ] > < / C u s t o m C o n t e n t > < / G e m i n i > 
</file>

<file path=customXml/item17.xml>��< ? x m l   v e r s i o n = " 1 . 0 "   e n c o d i n g = " U T F - 1 6 " ? > < G e m i n i   x m l n s = " h t t p : / / g e m i n i / p i v o t c u s t o m i z a t i o n / T a b l e X M L _ T a b l e 7 " > < C u s t o m C o n t e n t > & l t ; T a b l e W i d g e t G r i d S e r i a l i z a t i o n   x m l n s : x s d = " h t t p : / / w w w . w 3 . o r g / 2 0 0 1 / X M L S c h e m a "   x m l n s : x s i = " h t t p : / / w w w . w 3 . o r g / 2 0 0 1 / X M L S c h e m a - i n s t a n c e " & g t ; & l t ; C o l u m n S u g g e s t e d T y p e & g t ; & l t ; i t e m & g t ; & l t ; k e y & g t ; & l t ; s t r i n g & g t ; T y p e & l t ; / s t r i n g & g t ; & l t ; / k e y & g t ; & l t ; v a l u e & g t ; & l t ; s t r i n g & g t ; W C h a r & l t ; / s t r i n g & g t ; & l t ; / v a l u e & g t ; & l t ; / i t e m & g t ; & l t ; / C o l u m n S u g g e s t e d T y p e & g t ; & l t ; C o l u m n F o r m a t   / & g t ; & l t ; C o l u m n A c c u r a c y   / & g t ; & l t ; C o l u m n C u r r e n c y S y m b o l   / & g t ; & l t ; C o l u m n P o s i t i v e P a t t e r n   / & g t ; & l t ; C o l u m n N e g a t i v e P a t t e r n   / & g t ; & l t ; C o l u m n W i d t h s & g t ; & l t ; i t e m & g t ; & l t ; k e y & g t ; & l t ; s t r i n g & g t ; T y p e & l t ; / s t r i n g & g t ; & l t ; / k e y & g t ; & l t ; v a l u e & g t ; & l t ; i n t & g t ; 7 0 & l t ; / i n t & g t ; & l t ; / v a l u e & g t ; & l t ; / i t e m & g t ; & l t ; / C o l u m n W i d t h s & g t ; & l t ; C o l u m n D i s p l a y I n d e x & g t ; & l t ; i t e m & g t ; & l t ; k e y & g t ; & l t ; s t r i n g & g t ; T y p e & 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18.xml>��< ? x m l   v e r s i o n = " 1 . 0 "   e n c o d i n g = " U T F - 1 6 " ? > < G e m i n i   x m l n s = " h t t p : / / g e m i n i / p i v o t c u s t o m i z a t i o n / 3 5 9 5 7 c 0 1 - a 9 e 3 - 4 0 1 3 - 9 d 5 9 - d 2 9 3 1 b c a 6 3 6 f " > < C u s t o m C o n t e n t > < ! [ C D A T A [ < ? x m l   v e r s i o n = " 1 . 0 "   e n c o d i n g = " u t f - 1 6 " ? > < S e t t i n g s > < C a l c u l a t e d F i e l d s > < i t e m > < M e a s u r e N a m e > R a w   R a w   S c o r e < / M e a s u r e N a m e > < D i s p l a y N a m e > R a w   R a w   S c o r e < / D i s p l a y N a m e > < V i s i b l e > F a l s e < / V i s i b l e > < / i t e m > < i t e m > < M e a s u r e N a m e > R a w   S c o r e   P o k e 1 < / M e a s u r e N a m e > < D i s p l a y N a m e > R a w   S c o r e   P o k e 1 < / D i s p l a y N a m e > < V i s i b l e > F a l s e < / V i s i b l e > < / i t e m > < i t e m > < M e a s u r e N a m e > R a w   S c o r e   P o k e 2 < / M e a s u r e N a m e > < D i s p l a y N a m e > R a w   S c o r e   P o k e 2 < / D i s p l a y N a m e > < V i s i b l e > F a l s e < / V i s i b l e > < / i t e m > < i t e m > < M e a s u r e N a m e > R a w   S c o r e   P o k e 3 < / M e a s u r e N a m e > < D i s p l a y N a m e > R a w   S c o r e   P o k e 3 < / D i s p l a y N a m e > < V i s i b l e > F a l s e < / V i s i b l e > < / i t e m > < i t e m > < M e a s u r e N a m e > T e a m   R a w   S c o r e < / M e a s u r e N a m e > < D i s p l a y N a m e > T e a m   R a w   S c o r e < / D i s p l a y N a m e > < V i s i b l e > F a l s e < / V i s i b l e > < / i t e m > < i t e m > < M e a s u r e N a m e > N u m b e r   o f   C o m b o s   t o   E v a l u a t e   -   D E B U G G E R < / M e a s u r e N a m e > < D i s p l a y N a m e > N u m b e r   o f   C o m b o s   t o   E v a l u a t e   -   D E B U G G E R < / D i s p l a y N a m e > < V i s i b l e > F a l s e < / V i s i b l e > < / i t e m > < i t e m > < M e a s u r e N a m e > O p t i m a l   R a w   T e a m   S c o r e   -   I T E R A T O R < / M e a s u r e N a m e > < D i s p l a y N a m e > O p t i m a l   R a w   T e a m   S c o r e   -   I T E R A T O R < / D i s p l a y N a m e > < V i s i b l e > F a l s e < / V i s i b l e > < / i t e m > < i t e m > < M e a s u r e N a m e > O p t i m a l   P o k e 1   R a w < / M e a s u r e N a m e > < D i s p l a y N a m e > O p t i m a l   P o k e 1   R a w < / D i s p l a y N a m e > < V i s i b l e > F a l s e < / V i s i b l e > < / i t e m > < i t e m > < M e a s u r e N a m e > O p t i m a l   P o k e 2   R a w < / M e a s u r e N a m e > < D i s p l a y N a m e > O p t i m a l   P o k e 2   R a w < / D i s p l a y N a m e > < V i s i b l e > F a l s e < / V i s i b l e > < / i t e m > < i t e m > < M e a s u r e N a m e > O p t m a l   P o k e 3   R a w < / M e a s u r e N a m e > < D i s p l a y N a m e > O p t m a l   P o k e 3   R a w < / D i s p l a y N a m e > < V i s i b l e > F a l s e < / V i s i b l e > < / i t e m > < i t e m > < M e a s u r e N a m e > M a x   W e a k n e s s < / M e a s u r e N a m e > < D i s p l a y N a m e > M a x   W e a k n e s s < / D i s p l a y N a m e > < V i s i b l e > T r u e < / V i s i b l e > < / i t e m > < i t e m > < M e a s u r e N a m e > M a x   W e a k n e s s   M 2 M   P o k e 1 < / M e a s u r e N a m e > < D i s p l a y N a m e > M a x   W e a k n e s s   M 2 M   P o k e 1 < / D i s p l a y N a m e > < V i s i b l e > T r u e < / V i s i b l e > < / i t e m > < i t e m > < M e a s u r e N a m e > M a x   W e a k n e s s   M 2 M   P o k e 2 < / M e a s u r e N a m e > < D i s p l a y N a m e > M a x   W e a k n e s s   M 2 M   P o k e 2 < / D i s p l a y N a m e > < V i s i b l e > T r u e < / V i s i b l e > < / i t e m > < i t e m > < M e a s u r e N a m e > M a x   W e a k n e s s   M 2 M   P o k e 3 < / M e a s u r e N a m e > < D i s p l a y N a m e > M a x   W e a k n e s s   M 2 M   P o k e 3 < / D i s p l a y N a m e > < V i s i b l e > T r u e < / V i s i b l e > < / i t e m > < i t e m > < M e a s u r e N a m e > T e a m   W e a k n e s s   P r o d u c t < / M e a s u r e N a m e > < D i s p l a y N a m e > T e a m   W e a k n e s s   P r o d u c t < / D i s p l a y N a m e > < V i s i b l e > T r u e < / V i s i b l e > < / i t e m > < i t e m > < M e a s u r e N a m e > M a x   T e a m   W e a k n e s s   A c r o s s   S i n g l e   T y p e s < / M e a s u r e N a m e > < D i s p l a y N a m e > M a x   T e a m   W e a k n e s s   A c r o s s   S i n g l e   T y p e s < / D i s p l a y N a m e > < V i s i b l e > T r u e < / V i s i b l e > < / i t e m > < i t e m > < M e a s u r e N a m e > T e a m   F i n a l   B l e n d e d   S c o r e < / M e a s u r e N a m e > < D i s p l a y N a m e > T e a m   F i n a l   B l e n d e d   S c o r e < / D i s p l a y N a m e > < V i s i b l e > F a l s e < / V i s i b l e > < / i t e m > < i t e m > < M e a s u r e N a m e > O p t i m a l   B l e n d e d   S c o r e   -   I T E R A T O R < / M e a s u r e N a m e > < D i s p l a y N a m e > O p t i m a l   B l e n d e d   S c o r e   -   I T E R A T O R < / D i s p l a y N a m e > < V i s i b l e > F a l s e < / V i s i b l e > < / i t e m > < i t e m > < M e a s u r e N a m e > D e b u g g e r < / M e a s u r e N a m e > < D i s p l a y N a m e > D e b u g g e r < / D i s p l a y N a m e > < V i s i b l e > F a l s e < / V i s i b l e > < / i t e m > < i t e m > < M e a s u r e N a m e > O p t i m a l   P o k e 3   B l e n d e d < / M e a s u r e N a m e > < D i s p l a y N a m e > O p t i m a l   P o k e 3   B l e n d e d < / D i s p l a y N a m e > < V i s i b l e > F a l s e < / V i s i b l e > < / i t e m > < i t e m > < M e a s u r e N a m e > O p t i m a l   P o k e 1   B l e n d e d < / M e a s u r e N a m e > < D i s p l a y N a m e > O p t i m a l   P o k e 1   B l e n d e d < / D i s p l a y N a m e > < V i s i b l e > F a l s e < / V i s i b l e > < / i t e m > < i t e m > < M e a s u r e N a m e > O p t i m a l   P o k e 2   B l e n d e d < / M e a s u r e N a m e > < D i s p l a y N a m e > O p t i m a l   P o k e 2   B l e n d e d < / D i s p l a y N a m e > < V i s i b l e > F a l s e < / V i s i b l e > < / i t e m > < / C a l c u l a t e d F i e l d s > < H S l i c e r s S h a p e > 0 ; 0 ; 0 ; 0 < / H S l i c e r s S h a p e > < V S l i c e r s S h a p e > 0 ; 0 ; 0 ; 0 < / V S l i c e r s S h a p e > < S l i c e r S h e e t N a m e > S h e e t 6 < / S l i c e r S h e e t N a m e > < S A H o s t H a s h > 1 8 4 6 5 7 6 3 2 9 < / S A H o s t H a s h > < G e m i n i F i e l d L i s t V i s i b l e > T r u e < / G e m i n i F i e l d L i s t V i s i b l e > < / S e t t i n g s > ] ] > < / C u s t o m C o n t e n t > < / G e m i n i > 
</file>

<file path=customXml/item19.xml>��< ? x m l   v e r s i o n = " 1 . 0 "   e n c o d i n g = " U T F - 1 6 " ? > < G e m i n i   x m l n s = " h t t p : / / g e m i n i / p i v o t c u s t o m i z a t i o n / C l i e n t W i n d o w X M L " > < C u s t o m C o n t e n t > T a b l e 2 5 < / C u s t o m C o n t e n t > < / G e m i n i > 
</file>

<file path=customXml/item2.xml>��< ? x m l   v e r s i o n = " 1 . 0 "   e n c o d i n g = " U T F - 1 6 " ? > < G e m i n i   x m l n s = " h t t p : / / g e m i n i / p i v o t c u s t o m i z a t i o n / T a b l e X M L _ T a b l e 2 4 6 7 " > < C u s t o m C o n t e n t > & l t ; T a b l e W i d g e t G r i d S e r i a l i z a t i o n   x m l n s : x s d = " h t t p : / / w w w . w 3 . o r g / 2 0 0 1 / X M L S c h e m a "   x m l n s : x s i = " h t t p : / / w w w . w 3 . o r g / 2 0 0 1 / X M L S c h e m a - i n s t a n c e " & g t ; & l t ; C o l u m n S u g g e s t e d T y p e   / & g t ; & l t ; C o l u m n F o r m a t   / & g t ; & l t ; C o l u m n A c c u r a c y   / & g t ; & l t ; C o l u m n C u r r e n c y S y m b o l   / & g t ; & l t ; C o l u m n P o s i t i v e P a t t e r n   / & g t ; & l t ; C o l u m n N e g a t i v e P a t t e r n   / & g t ; & l t ; C o l u m n W i d t h s   / & g t ; & l t ; C o l u m n D i s p l a y I n d e x   / & g t ; & l t ; C o l u m n F r o z e n   / & g t ; & l t ; C o l u m n C h e c k e d   / & g t ; & l t ; C o l u m n F i l t e r   / & g t ; & l t ; S e l e c t i o n F i l t e r   / & g t ; & l t ; F i l t e r P a r a m e t e r s   / & g t ; & l t ; I s S o r t D e s c e n d i n g & g t ; f a l s e & l t ; / I s S o r t D e s c e n d i n g & g t ; & l t ; / T a b l e W i d g e t G r i d S e r i a l i z a t i o n & g t ; < / C u s t o m C o n t e n t > < / G e m i n i > 
</file>

<file path=customXml/item20.xml>��< ? x m l   v e r s i o n = " 1 . 0 "   e n c o d i n g = " U T F - 1 6 " ? > < G e m i n i   x m l n s = " h t t p : / / g e m i n i / p i v o t c u s t o m i z a t i o n / T a b l e X M L _ Z   U s e   W i t h   P o k e 1 - 3   F i e l d s   o n   R o w s " > < C u s t o m C o n t e n t > & l t ; T a b l e W i d g e t G r i d S e r i a l i z a t i o n   x m l n s : x s d = " h t t p : / / w w w . w 3 . o r g / 2 0 0 1 / X M L S c h e m a "   x m l n s : x s i = " h t t p : / / w w w . w 3 . o r g / 2 0 0 1 / X M L S c h e m a - i n s t a n c e " & g t ; & l t ; C o l u m n S u g g e s t e d T y p e & g t ; & l t ; i t e m & g t ; & l t ; k e y & g t ; & l t ; s t r i n g & g t ; C o l u m n 1 & l t ; / s t r i n g & g t ; & l t ; / k e y & g t ; & l t ; v a l u e & g t ; & l t ; s t r i n g & g t ; W C h a r & l t ; / s t r i n g & g t ; & l t ; / v a l u e & g t ; & l t ; / i t e m & g t ; & l t ; / C o l u m n S u g g e s t e d T y p e & g t ; & l t ; C o l u m n F o r m a t   / & g t ; & l t ; C o l u m n A c c u r a c y   / & g t ; & l t ; C o l u m n C u r r e n c y S y m b o l   / & g t ; & l t ; C o l u m n P o s i t i v e P a t t e r n   / & g t ; & l t ; C o l u m n N e g a t i v e P a t t e r n   / & g t ; & l t ; C o l u m n W i d t h s & g t ; & l t ; i t e m & g t ; & l t ; k e y & g t ; & l t ; s t r i n g & g t ; C o l u m n 1 & l t ; / s t r i n g & g t ; & l t ; / k e y & g t ; & l t ; v a l u e & g t ; & l t ; i n t & g t ; 9 6 & l t ; / i n t & g t ; & l t ; / v a l u e & g t ; & l t ; / i t e m & g t ; & l t ; / C o l u m n W i d t h s & g t ; & l t ; C o l u m n D i s p l a y I n d e x & g t ; & l t ; i t e m & g t ; & l t ; k e y & g t ; & l t ; s t r i n g & g t ; C o l u m n 1 & 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21.xml>��< ? x m l   v e r s i o n = " 1 . 0 "   e n c o d i n g = " U T F - 1 6 " ? > < G e m i n i   x m l n s = " h t t p : / / g e m i n i / p i v o t c u s t o m i z a t i o n / S h o w I m p l i c i t M e a s u r e s " > < C u s t o m C o n t e n t > < ! [ C D A T A [ F a l s e ] ] > < / C u s t o m C o n t e n t > < / G e m i n i > 
</file>

<file path=customXml/item22.xml>��< ? x m l   v e r s i o n = " 1 . 0 "   e n c o d i n g = " U T F - 1 6 " ? > < G e m i n i   x m l n s = " h t t p : / / g e m i n i / p i v o t c u s t o m i z a t i o n / S h o w H i d d e n " > < C u s t o m C o n t e n t > < ! [ C D A T A [ T r u e ] ] > < / C u s t o m C o n t e n t > < / G e m i n i > 
</file>

<file path=customXml/item23.xml>��< ? x m l   v e r s i o n = " 1 . 0 "   e n c o d i n g = " U T F - 1 6 " ? > < G e m i n i   x m l n s = " h t t p : / / g e m i n i / p i v o t c u s t o m i z a t i o n / 6 b f b d 1 1 a - 7 6 6 a - 4 0 8 e - b 4 d 0 - 7 4 b 8 6 a c 7 5 9 3 7 " > < C u s t o m C o n t e n t > < ! [ C D A T A [ < ? x m l   v e r s i o n = " 1 . 0 "   e n c o d i n g = " u t f - 1 6 " ? > < S e t t i n g s > < C a l c u l a t e d F i e l d s > < i t e m > < M e a s u r e N a m e > R a w   R a w   S c o r e < / M e a s u r e N a m e > < D i s p l a y N a m e > R a w   R a w   S c o r e < / D i s p l a y N a m e > < V i s i b l e > F a l s e < / V i s i b l e > < / i t e m > < i t e m > < M e a s u r e N a m e > R a w   S c o r e   P o k e 1 < / M e a s u r e N a m e > < D i s p l a y N a m e > R a w   S c o r e   P o k e 1 < / D i s p l a y N a m e > < V i s i b l e > F a l s e < / V i s i b l e > < / i t e m > < i t e m > < M e a s u r e N a m e > R a w   S c o r e   P o k e 2 < / M e a s u r e N a m e > < D i s p l a y N a m e > R a w   S c o r e   P o k e 2 < / D i s p l a y N a m e > < V i s i b l e > F a l s e < / V i s i b l e > < / i t e m > < i t e m > < M e a s u r e N a m e > R a w   S c o r e   P o k e 3 < / M e a s u r e N a m e > < D i s p l a y N a m e > R a w   S c o r e   P o k e 3 < / D i s p l a y N a m e > < V i s i b l e > F a l s e < / V i s i b l e > < / i t e m > < i t e m > < M e a s u r e N a m e > T e a m   R a w   S c o r e < / M e a s u r e N a m e > < D i s p l a y N a m e > T e a m   R a w   S c o r e < / D i s p l a y N a m e > < V i s i b l e > F a l s e < / V i s i b l e > < / i t e m > < i t e m > < M e a s u r e N a m e > N u m b e r   o f   C o m b o s   t o   E v a l u a t e   -   D E B U G G E R < / M e a s u r e N a m e > < D i s p l a y N a m e > N u m b e r   o f   C o m b o s   t o   E v a l u a t e   -   D E B U G G E R < / D i s p l a y N a m e > < V i s i b l e > F a l s e < / V i s i b l e > < / i t e m > < i t e m > < M e a s u r e N a m e > O p t i m a l   R a w   T e a m   S c o r e   -   I T E R A T O R < / M e a s u r e N a m e > < D i s p l a y N a m e > O p t i m a l   R a w   T e a m   S c o r e   -   I T E R A T O R < / D i s p l a y N a m e > < V i s i b l e > F a l s e < / V i s i b l e > < / i t e m > < i t e m > < M e a s u r e N a m e > O p t i m a l   P o k e 1   R a w < / M e a s u r e N a m e > < D i s p l a y N a m e > O p t i m a l   P o k e 1   R a w < / D i s p l a y N a m e > < V i s i b l e > F a l s e < / V i s i b l e > < / i t e m > < i t e m > < M e a s u r e N a m e > O p t i m a l   P o k e 2   R a w < / M e a s u r e N a m e > < D i s p l a y N a m e > O p t i m a l   P o k e 2   R a w < / D i s p l a y N a m e > < V i s i b l e > F a l s e < / V i s i b l e > < / i t e m > < i t e m > < M e a s u r e N a m e > O p t m a l   P o k e 3   R a w < / M e a s u r e N a m e > < D i s p l a y N a m e > O p t m a l   P o k e 3   R a w < / D i s p l a y N a m e > < V i s i b l e > F a l s e < / V i s i b l e > < / i t e m > < i t e m > < M e a s u r e N a m e > M a x   W e a k n e s s   M 2 M   P o k e 1 < / M e a s u r e N a m e > < D i s p l a y N a m e > M a x   W e a k n e s s   M 2 M   P o k e 1 < / D i s p l a y N a m e > < V i s i b l e > F a l s e < / V i s i b l e > < / i t e m > < i t e m > < M e a s u r e N a m e > M a x   W e a k n e s s   M 2 M   P o k e 2 < / M e a s u r e N a m e > < D i s p l a y N a m e > M a x   W e a k n e s s   M 2 M   P o k e 2 < / D i s p l a y N a m e > < V i s i b l e > F a l s e < / V i s i b l e > < / i t e m > < i t e m > < M e a s u r e N a m e > M a x   W e a k n e s s   M 2 M   P o k e 3 < / M e a s u r e N a m e > < D i s p l a y N a m e > M a x   W e a k n e s s   M 2 M   P o k e 3 < / D i s p l a y N a m e > < V i s i b l e > F a l s e < / V i s i b l e > < / i t e m > < i t e m > < M e a s u r e N a m e > T e a m   W e a k n e s s   P r o d u c t < / M e a s u r e N a m e > < D i s p l a y N a m e > T e a m   W e a k n e s s   P r o d u c t < / D i s p l a y N a m e > < V i s i b l e > F a l s e < / V i s i b l e > < / i t e m > < i t e m > < M e a s u r e N a m e > M a x   T e a m   W e a k n e s s   A c r o s s   S i n g l e   T y p e s < / M e a s u r e N a m e > < D i s p l a y N a m e > M a x   T e a m   W e a k n e s s   A c r o s s   S i n g l e   T y p e s < / D i s p l a y N a m e > < V i s i b l e > F a l s e < / V i s i b l e > < / i t e m > < i t e m > < M e a s u r e N a m e > T e a m   F i n a l   B l e n d e d   S c o r e < / M e a s u r e N a m e > < D i s p l a y N a m e > T e a m   F i n a l   B l e n d e d   S c o r e < / D i s p l a y N a m e > < V i s i b l e > F a l s e < / V i s i b l e > < / i t e m > < i t e m > < M e a s u r e N a m e > O p t i m a l   B l e n d e d   S c o r e   -   I T E R A T O R < / M e a s u r e N a m e > < D i s p l a y N a m e > O p t i m a l   B l e n d e d   S c o r e   -   I T E R A T O R < / D i s p l a y N a m e > < V i s i b l e > F a l s e < / V i s i b l e > < / i t e m > < i t e m > < M e a s u r e N a m e > D e b u g g e r < / M e a s u r e N a m e > < D i s p l a y N a m e > D e b u g g e r < / D i s p l a y N a m e > < V i s i b l e > F a l s e < / V i s i b l e > < / i t e m > < i t e m > < M e a s u r e N a m e > O p t i m a l   P o k e 3   B l e n d e d < / M e a s u r e N a m e > < D i s p l a y N a m e > O p t i m a l   P o k e 3   B l e n d e d < / D i s p l a y N a m e > < V i s i b l e > F a l s e < / V i s i b l e > < / i t e m > < i t e m > < M e a s u r e N a m e > O p t i m a l   P o k e 1   B l e n d e d < / M e a s u r e N a m e > < D i s p l a y N a m e > O p t i m a l   P o k e 1   B l e n d e d < / D i s p l a y N a m e > < V i s i b l e > F a l s e < / V i s i b l e > < / i t e m > < i t e m > < M e a s u r e N a m e > O p t i m a l   P o k e 2   B l e n d e d < / M e a s u r e N a m e > < D i s p l a y N a m e > O p t i m a l   P o k e 2   B l e n d e d < / D i s p l a y N a m e > < V i s i b l e > F a l s e < / V i s i b l e > < / i t e m > < / C a l c u l a t e d F i e l d s > < H S l i c e r s S h a p e > 0 ; 0 ; 0 ; 0 < / H S l i c e r s S h a p e > < V S l i c e r s S h a p e > 0 ; 0 ; 0 ; 0 < / V S l i c e r s S h a p e > < S l i c e r S h e e t N a m e > S h e e t 5 < / S l i c e r S h e e t N a m e > < S A H o s t H a s h > 4 0 8 9 8 8 0 8 < / S A H o s t H a s h > < G e m i n i F i e l d L i s t V i s i b l e > T r u e < / G e m i n i F i e l d L i s t V i s i b l e > < / S e t t i n g s > ] ] > < / C u s t o m C o n t e n t > < / G e m i n i > 
</file>

<file path=customXml/item24.xml>��< ? x m l   v e r s i o n = " 1 . 0 "   e n c o d i n g = " U T F - 1 6 " ? > < G e m i n i   x m l n s = " h t t p : / / g e m i n i / p i v o t c u s t o m i z a t i o n / L i n k e d T a b l e U p d a t e M o d e " > < C u s t o m C o n t e n t > F a l s e < / C u s t o m C o n t e n t > < / G e m i n i > 
</file>

<file path=customXml/item25.xml>��< ? x m l   v e r s i o n = " 1 . 0 "   e n c o d i n g = " U T F - 1 6 " ? > < G e m i n i   x m l n s = " h t t p : / / g e m i n i / p i v o t c u s t o m i z a t i o n / T a b l e X M L _ W e a k n e s s e s _ 6 5 a e c 9 d 9 - 7 a 6 f - 4 3 3 3 - a 9 9 b - 7 0 6 7 4 c a f 0 2 3 8 " > < C u s t o m C o n t e n t > & l t ; T a b l e W i d g e t G r i d S e r i a l i z a t i o n   x m l n s : x s d = " h t t p : / / w w w . w 3 . o r g / 2 0 0 1 / X M L S c h e m a "   x m l n s : x s i = " h t t p : / / w w w . w 3 . o r g / 2 0 0 1 / X M L S c h e m a - i n s t a n c e " & g t ; & l t ; C o l u m n S u g g e s t e d T y p e & g t ; & l t ; i t e m & g t ; & l t ; k e y & g t ; & l t ; s t r i n g & g t ; W e a k n e s s & l t ; / s t r i n g & g t ; & l t ; / k e y & g t ; & l t ; v a l u e & g t ; & l t ; s t r i n g & g t ; E m p t y & l t ; / s t r i n g & g t ; & l t ; / v a l u e & g t ; & l t ; / i t e m & g t ; & l t ; / C o l u m n S u g g e s t e d T y p e & g t ; & l t ; C o l u m n F o r m a t   / & g t ; & l t ; C o l u m n A c c u r a c y   / & g t ; & l t ; C o l u m n C u r r e n c y S y m b o l   / & g t ; & l t ; C o l u m n P o s i t i v e P a t t e r n   / & g t ; & l t ; C o l u m n N e g a t i v e P a t t e r n   / & g t ; & l t ; C o l u m n W i d t h s & g t ; & l t ; i t e m & g t ; & l t ; k e y & g t ; & l t ; s t r i n g & g t ; D e f e n d e r & l t ; / s t r i n g & g t ; & l t ; / k e y & g t ; & l t ; v a l u e & g t ; & l t ; i n t & g t ; 1 1 9 & l t ; / i n t & g t ; & l t ; / v a l u e & g t ; & l t ; / i t e m & g t ; & l t ; i t e m & g t ; & l t ; k e y & g t ; & l t ; s t r i n g & g t ; A t t a c k e r & l t ; / s t r i n g & g t ; & l t ; / k e y & g t ; & l t ; v a l u e & g t ; & l t ; i n t & g t ; 1 1 2 & l t ; / i n t & g t ; & l t ; / v a l u e & g t ; & l t ; / i t e m & g t ; & l t ; i t e m & g t ; & l t ; k e y & g t ; & l t ; s t r i n g & g t ; W e a k n e s s & l t ; / s t r i n g & g t ; & l t ; / k e y & g t ; & l t ; v a l u e & g t ; & l t ; i n t & g t ; 1 0 3 & l t ; / i n t & g t ; & l t ; / v a l u e & g t ; & l t ; / i t e m & g t ; & l t ; / C o l u m n W i d t h s & g t ; & l t ; C o l u m n D i s p l a y I n d e x & g t ; & l t ; i t e m & g t ; & l t ; k e y & g t ; & l t ; s t r i n g & g t ; D e f e n d e r & l t ; / s t r i n g & g t ; & l t ; / k e y & g t ; & l t ; v a l u e & g t ; & l t ; i n t & g t ; 0 & l t ; / i n t & g t ; & l t ; / v a l u e & g t ; & l t ; / i t e m & g t ; & l t ; i t e m & g t ; & l t ; k e y & g t ; & l t ; s t r i n g & g t ; A t t a c k e r & l t ; / s t r i n g & g t ; & l t ; / k e y & g t ; & l t ; v a l u e & g t ; & l t ; i n t & g t ; 1 & l t ; / i n t & g t ; & l t ; / v a l u e & g t ; & l t ; / i t e m & g t ; & l t ; i t e m & g t ; & l t ; k e y & g t ; & l t ; s t r i n g & g t ; W e a k n e s s & l t ; / s t r i n g & g t ; & l t ; / k e y & g t ; & l t ; v a l u e & g t ; & l t ; i n t & g t ; 2 & l t ; / i n t & g t ; & l t ; / v a l u e & g t ; & l t ; / i t e m & g t ; & l t ; / C o l u m n D i s p l a y I n d e x & g t ; & l t ; C o l u m n F r o z e n   / & g t ; & l t ; C o l u m n C h e c k e d   / & g t ; & l t ; C o l u m n F i l t e r   / & g t ; & l t ; S e l e c t i o n F i l t e r   / & g t ; & l t ; F i l t e r P a r a m e t e r s   / & g t ; & l t ; I s S o r t D e s c e n d i n g & g t ; f a l s e & l t ; / I s S o r t D e s c e n d i n g & g t ; & l t ; / T a b l e W i d g e t G r i d S e r i a l i z a t i o n & g t ; < / C u s t o m C o n t e n t > < / G e m i n i > 
</file>

<file path=customXml/item26.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l e 2 & l t ; / K e y & g t ; & l t ; V a l u e   x m l n s : a = " h t t p : / / s c h e m a s . d a t a c o n t r a c t . o r g / 2 0 0 4 / 0 7 / M i c r o s o f t . A n a l y s i s S e r v i c e s . C o m m o n " & g t ; & l t ; a : H a s F o c u s & g t ; f a l s e & l t ; / a : H a s F o c u s & g t ; & l t ; a : S i z e A t D p i 9 6 & g t ; 9 9 & l t ; / a : S i z e A t D p i 9 6 & g t ; & l t ; a : V i s i b l e & g t ; t r u e & l t ; / a : V i s i b l e & g t ; & l t ; / V a l u e & g t ; & l t ; / K e y V a l u e O f s t r i n g S a n d b o x E d i t o r . M e a s u r e G r i d S t a t e S c d E 3 5 R y & g t ; & l t ; K e y V a l u e O f s t r i n g S a n d b o x E d i t o r . M e a s u r e G r i d S t a t e S c d E 3 5 R y & g t ; & l t ; K e y & g t ; T a b l e 2 4 & 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T a b l e 2 5 & 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W e a k n e s s e s _ 6 5 a e c 9 d 9 - 7 a 6 f - 4 3 3 3 - a 9 9 b - 7 0 6 7 4 c a f 0 2 3 8 & 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T a b l e 2 4 6 & l t ; / K e y & g t ; & l t ; V a l u e   x m l n s : a = " h t t p : / / s c h e m a s . d a t a c o n t r a c t . o r g / 2 0 0 4 / 0 7 / M i c r o s o f t . A n a l y s i s S e r v i c e s . C o m m o n " & g t ; & l t ; a : H a s F o c u s & g t ; f a l s e & l t ; / a : H a s F o c u s & g t ; & l t ; a : S i z e A t D p i 9 6 & g t ; 1 3 1 & l t ; / a : S i z e A t D p i 9 6 & g t ; & l t ; a : V i s i b l e & g t ; t r u e & l t ; / a : V i s i b l e & g t ; & l t ; / V a l u e & g t ; & l t ; / K e y V a l u e O f s t r i n g S a n d b o x E d i t o r . M e a s u r e G r i d S t a t e S c d E 3 5 R y & g t ; & l t ; K e y V a l u e O f s t r i n g S a n d b o x E d i t o r . M e a s u r e G r i d S t a t e S c d E 3 5 R y & g t ; & l t ; K e y & g t ; T a b l e 7 9 & 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T a b l e 7 & 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P o k e T y p e s _ 0 a 5 9 6 a a 7 - f 5 4 6 - 4 f 3 e - 9 d 3 0 - 0 4 8 6 8 1 2 7 7 e 2 4 & 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Z   D e b u g g e r s & l t ; / K e y & g t ; & l t ; V a l u e 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Z   U s e   W i t h   P o k e 1 - 3   F i e l d s   o n   R o w s & l t ; / K e y & g t ; & l t ; V a l u e 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T a b l e 1 0 & l t ; / K e y & g t ; & l t ; V a l u e   x m l n s : a = " h t t p : / / s c h e m a s . d a t a c o n t r a c t . o r g / 2 0 0 4 / 0 7 / M i c r o s o f t . A n a l y s i s S e r v i c e s . C o m m o n " & g t ; & l t ; a : H a s F o c u s & g t ; f a l s e & l t ; / a : H a s F o c u s & g t ; & l t ; a : S i z e A t D p i 9 6 & g t ; 9 5 & l t ; / a : S i z e A t D p i 9 6 & g t ; & l t ; a : V i s i b l e & g t ; t r u e & l t ; / a : V i s i b l e & g t ; & l t ; / V a l u e & g t ; & l t ; / K e y V a l u e O f s t r i n g S a n d b o x E d i t o r . M e a s u r e G r i d S t a t e S c d E 3 5 R y & g t ; & l t ; / A r r a y O f K e y V a l u e O f s t r i n g S a n d b o x E d i t o r . M e a s u r e G r i d S t a t e S c d E 3 5 R y & g t ; < / C u s t o m C o n t e n t > < / G e m i n i > 
</file>

<file path=customXml/item27.xml>��< ? x m l   v e r s i o n = " 1 . 0 "   e n c o d i n g = " U T F - 1 6 " ? > < G e m i n i   x m l n s = " h t t p : / / g e m i n i / p i v o t c u s t o m i z a t i o n / f a e 7 9 4 5 2 - 9 c 8 4 - 4 0 1 e - b a 0 e - 7 0 0 6 6 8 9 e c 2 8 c " > < C u s t o m C o n t e n t > < ! [ C D A T A [ < ? x m l   v e r s i o n = " 1 . 0 "   e n c o d i n g = " u t f - 1 6 " ? > < S e t t i n g s > < C a l c u l a t e d F i e l d s > < i t e m > < M e a s u r e N a m e > R a w   R a w   S c o r e < / M e a s u r e N a m e > < D i s p l a y N a m e > R a w   R a w   S c o r e < / D i s p l a y N a m e > < V i s i b l e > F a l s e < / V i s i b l e > < / i t e m > < i t e m > < M e a s u r e N a m e > R a w   S c o r e   P o k e 1 < / M e a s u r e N a m e > < D i s p l a y N a m e > R a w   S c o r e   P o k e 1 < / D i s p l a y N a m e > < V i s i b l e > F a l s e < / V i s i b l e > < / i t e m > < i t e m > < M e a s u r e N a m e > R a w   S c o r e   P o k e 2 < / M e a s u r e N a m e > < D i s p l a y N a m e > R a w   S c o r e   P o k e 2 < / D i s p l a y N a m e > < V i s i b l e > T r u e < / V i s i b l e > < / i t e m > < i t e m > < M e a s u r e N a m e > R a w   S c o r e   P o k e 3 < / M e a s u r e N a m e > < D i s p l a y N a m e > R a w   S c o r e   P o k e 3 < / D i s p l a y N a m e > < V i s i b l e > T r u e < / V i s i b l e > < / i t e m > < i t e m > < M e a s u r e N a m e > T e a m   R a w   S c o r e < / M e a s u r e N a m e > < D i s p l a y N a m e > T e a m   R a w   S c o r e < / D i s p l a y N a m e > < V i s i b l e > T r u e < / V i s i b l e > < / i t e m > < i t e m > < M e a s u r e N a m e > N u m b e r   o f   C o m b o s   t o   E v a l u a t e   -   D E B U G G E R < / M e a s u r e N a m e > < D i s p l a y N a m e > N u m b e r   o f   C o m b o s   t o   E v a l u a t e   -   D E B U G G E R < / D i s p l a y N a m e > < V i s i b l e > F a l s e < / V i s i b l e > < / i t e m > < i t e m > < M e a s u r e N a m e > O p t i m a l   R a w   T e a m   S c o r e   -   I T E R A T O R < / M e a s u r e N a m e > < D i s p l a y N a m e > O p t i m a l   R a w   T e a m   S c o r e   -   I T E R A T O R < / D i s p l a y N a m e > < V i s i b l e > F a l s e < / V i s i b l e > < / i t e m > < i t e m > < M e a s u r e N a m e > O p t i m a l   P o k e 1   R a w < / M e a s u r e N a m e > < D i s p l a y N a m e > O p t i m a l   P o k e 1   R a w < / D i s p l a y N a m e > < V i s i b l e > F a l s e < / V i s i b l e > < / i t e m > < i t e m > < M e a s u r e N a m e > O p t i m a l   P o k e 2   R a w < / M e a s u r e N a m e > < D i s p l a y N a m e > O p t i m a l   P o k e 2   R a w < / D i s p l a y N a m e > < V i s i b l e > F a l s e < / V i s i b l e > < / i t e m > < i t e m > < M e a s u r e N a m e > O p t m a l   P o k e 3   R a w < / M e a s u r e N a m e > < D i s p l a y N a m e > O p t m a l   P o k e 3   R a w < / D i s p l a y N a m e > < V i s i b l e > F a l s e < / V i s i b l e > < / i t e m > < i t e m > < M e a s u r e N a m e > M a x   W e a k n e s s < / M e a s u r e N a m e > < D i s p l a y N a m e > M a x   W e a k n e s s < / D i s p l a y N a m e > < V i s i b l e > F a l s e < / V i s i b l e > < / i t e m > < i t e m > < M e a s u r e N a m e > M a x   W e a k n e s s   M 2 M   P o k e 1 < / M e a s u r e N a m e > < D i s p l a y N a m e > M a x   W e a k n e s s   M 2 M   P o k e 1 < / D i s p l a y N a m e > < V i s i b l e > T r u e < / V i s i b l e > < / i t e m > < i t e m > < M e a s u r e N a m e > M a x   W e a k n e s s   M 2 M   P o k e 2 < / M e a s u r e N a m e > < D i s p l a y N a m e > M a x   W e a k n e s s   M 2 M   P o k e 2 < / D i s p l a y N a m e > < V i s i b l e > T r u e < / V i s i b l e > < / i t e m > < i t e m > < M e a s u r e N a m e > M a x   W e a k n e s s   M 2 M   P o k e 3 < / M e a s u r e N a m e > < D i s p l a y N a m e > M a x   W e a k n e s s   M 2 M   P o k e 3 < / D i s p l a y N a m e > < V i s i b l e > T r u e < / V i s i b l e > < / i t e m > < i t e m > < M e a s u r e N a m e > T e a m   W e a k n e s s   P r o d u c t < / M e a s u r e N a m e > < D i s p l a y N a m e > T e a m   W e a k n e s s   P r o d u c t < / D i s p l a y N a m e > < V i s i b l e > T r u e < / V i s i b l e > < / i t e m > < i t e m > < M e a s u r e N a m e > M a x   T e a m   W e a k n e s s   A c r o s s   S i n g l e   T y p e s < / M e a s u r e N a m e > < D i s p l a y N a m e > M a x   T e a m   W e a k n e s s   A c r o s s   S i n g l e   T y p e s < / D i s p l a y N a m e > < V i s i b l e > T r u e < / V i s i b l e > < / i t e m > < i t e m > < M e a s u r e N a m e > T e a m   F i n a l   B l e n d e d   S c o r e < / M e a s u r e N a m e > < D i s p l a y N a m e > T e a m   F i n a l   B l e n d e d   S c o r e < / D i s p l a y N a m e > < V i s i b l e > F a l s e < / V i s i b l e > < / i t e m > < / C a l c u l a t e d F i e l d s > < H S l i c e r s S h a p e > 0 ; 0 ; 0 ; 0 < / H S l i c e r s S h a p e > < V S l i c e r s S h a p e > 0 ; 0 ; 0 ; 0 < / V S l i c e r s S h a p e > < S l i c e r S h e e t N a m e > S h e e t 4 < / S l i c e r S h e e t N a m e > < S A H o s t H a s h > 7 0 1 5 0 4 8 9 3 < / S A H o s t H a s h > < G e m i n i F i e l d L i s t V i s i b l e > T r u e < / G e m i n i F i e l d L i s t V i s i b l e > < / S e t t i n g s > ] ] > < / C u s t o m C o n t e n t > < / G e m i n i > 
</file>

<file path=customXml/item28.xml>��< ? x m l   v e r s i o n = " 1 . 0 "   e n c o d i n g = " u t f - 1 6 " ? > < D a t a M a s h u p   i d = " 4 3 f 1 0 1 6 9 - d 5 3 a - 4 2 3 b - 8 a d e - 7 f 3 a 1 4 1 4 3 a e 9 "   s q m i d = " 6 9 a b 5 8 9 2 - 4 7 c 5 - 4 4 c c - 9 a 5 c - 3 f 7 c a 2 7 3 c d 3 9 "   x m l n s = " h t t p : / / s c h e m a s . m i c r o s o f t . c o m / D a t a M a s h u p " > A A A A A G A F A A B Q S w M E F A A C A A g A W 2 h N R K t 6 o x Y S A Q A A + Q A A A B I A H A B D b 2 5 m a W c v U G F j a 2 F n Z S 5 4 b W w g o h g A K K A U A A A A A A A A A A A A A A A A A A A A A A A A A A A A 7 b 0 H Y B x J l i U m L 2 3 K e 3 9 K 9 U r X 4 H S h C I B g E y T Y k E A Q 7 M G I z e a S 7 B 1 p R y M p q y q B y m V W Z V 1 m F k D M 7 Z 2 8 9 9 5 7 7 7 3 3 3 n v v v f e 6 O 5 1 O J / f f / z 9 c Z m Q B b P b O S t r J n i G A q s g f P 3 5 8 H z 8 i / s e / 9 x 9 8 / H u 8 W 5 T p Z V 4 3 R b X 8 7 K P d 8 c 5 H a b 6 c V r N i e f H Z R + v 2 f P v g o 9 / j 6 P H L b P o 2 u 8 h T a r x s H r 1 r i s 8 + m r f t 6 t H d u 1 d X V + O r e + O q v r i 7 t 7 O z e / f 3 / u L 5 6 + k 8 X 2 T b x b J p s + U 0 / 8 i + N b v 5 r Y + O H v + k I H O 0 N 3 4 4 v n d / / 8 F 4 9 9 O 9 x 3 f N p 4 + / K J b m 9 9 3 x / f G 9 v Y e f j n c e 3 / U + f n y y L t t 1 n R / l y + 2 v X j + + a / 5 8 f F e H c f T / A F B L A w Q U A A I A C A B b a E 1 E D 8 r p q w g B A A D p A A A A E w A c A F t D b 2 5 0 Z W 5 0 X 1 R 5 c G V z X S 5 4 b W w g o h g A K K A U A A A A A A A A A A A A A A A A A A A A A A A A A A A A 7 b 0 H Y B x J l i U m L 2 3 K e 3 9 K 9 U r X 4 H S h C I B g E y T Y k E A Q 7 M G I z e a S 7 B 1 p R y M p q y q B y m V W Z V 1 m F k D M 7 Z 2 8 9 9 5 7 7 7 3 3 3 n v v v f e 6 O 5 1 O J / f f / z 9 c Z m Q B b P b O S t r J n i G A q s g f P 3 5 8 H z 8 i / s e / 9 x 9 8 / H u 8 W 5 T p Z V 4 3 R b X 8 7 K P d 8 c 5 H a b 6 c V r N i e f H Z R + v 2 f P v g o 9 / j 6 P G b 6 1 X e p N R 0 2 X z 2 0 b x t V 4 / u 3 m 2 m 8 3 y R N e N q l S / p m / O q X m Q t / V l f 3 F 1 l 0 7 f Z R X 5 3 b 2 f n 0 7 v T a t n m y 3 a 7 B Y y P j h 4 / z c + z d d m m p + / o Y + m W X v 8 o P Z F 2 6 O q z j 9 r 8 X X u X P 7 4 b f W P R a Z + t V m U x z V r 6 8 u 6 7 7 U W z v e A 3 7 z L i R / 8 P U E s D B B Q A A g A I A F t o T U T M 4 P g w i A E A A J o C A A A T A B w A R m 9 y b X V s Y X M v U 2 V j d G l v b j E u b S C i G A A o o B Q A A A A A A A A A A A A A A A A A A A A A A A A A A A D t v Q d g H E m W J S Y v b c p 7 f 0 r 1 S t f g d K E I g G A T J N i Q Q B D s w Y j N 5 p L s H W l H I y m r K o H K Z V Z l X W Y W Q M z t n b z 3 3 n v v v f f e e + + 9 9 7 o 7 n U 4 n 9 9 / / P 1 x m Z A F s 9 s 5 K 2 s m e I Y C q y B 8 / f n w f P y K a f N o W 1 T J 9 L T 9 3 D 3 / j 5 D d O m n l W 5 7 P 0 u 3 n 2 d p k 3 T d 6 k n 6 V l 3 v 7 G S U r P 6 2 p d T 3 P 6 5 P T d N C / H J + u 6 z p f t d 6 v 6 7 a S q 3 m 7 d + c X f e 5 E t 8 s 8 + e p N N y n z 3 o + / / k u + d V M u W m n x / J A C + W q 6 K y 6 o l C N x k r H 9 / 2 c 7 z + q Q q 1 4 t l s y W d j H 7 x R 0 / z 8 3 w 5 y + u P f s n o o + O 2 r Y v J u s 0 / G n 3 0 k 1 m 5 z j + 6 o y B f 5 U v q c 6 Z v W 8 j y s Y G p / Y x + 8 S / 2 I a X 4 I 5 u + 5 S 7 S X 6 y A 6 W M z + o 9 + y S + 5 8 x s n x T L W k 0 + t l 9 X b / M 3 1 6 g O I t b f / 6 Y M P p R e w e F 0 s V m V + E 8 U W 1 W W M Y v i 4 R z E P 0 C 8 x E J 4 V Z Z v T w F 9 V V + 7 9 1 3 l J j I S P t s I e R m m e T e f p 1 v c Y j e + n j 4 / S j 1 5 U S 0 L I I 6 4 P 8 v D / A V B L A Q I t A B Q A A g A I A F t o T U S r e q M W E g E A A P k A A A A S A A A A A A A A A A A A A A A A A A A A A A B D b 2 5 m a W c v U G F j a 2 F n Z S 5 4 b W x Q S w E C L Q A U A A I A C A B b a E 1 E D 8 r p q w g B A A D p A A A A E w A A A A A A A A A A A A A A A A B e A Q A A W 0 N v b n R l b n R f V H l w Z X N d L n h t b F B L A Q I t A B Q A A g A I A F t o T U T M 4 P g w i A E A A J o C A A A T A A A A A A A A A A A A A A A A A L M C A A B G b 3 J t d W x h c y 9 T Z W N 0 a W 9 u M S 5 t U E s F B g A A A A A D A A M A w g A A A I g E A A A A A D Q 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g e H N p O m 5 p b D 0 i d H J 1 Z S I g L z 4 8 L 1 B l c m 1 p c 3 N p b 2 5 M a X N 0 P v Y J A A A A A A A A 1 A k 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X Z W F r b m V z c 2 V z P C 9 J d G V t U G F 0 a D 4 8 L 0 l 0 Z W 1 M b 2 N h d G l v b j 4 8 U 3 R h Y m x l R W 5 0 c m l l c z 4 8 R W 5 0 c n k g V H l w Z T 0 i T m F t Z V V w Z G F 0 Z W R B Z n R l c k Z p b G w i I F Z h b H V l P S J s M C I g L z 4 8 R W 5 0 c n k g V H l w Z T 0 i R m l s b E V u Y W J s Z W Q i I F Z h b H V l P S J s M C I g L z 4 8 R W 5 0 c n k g V H l w Z T 0 i R m l s b F R v R G F 0 Y U 1 v Z G V s R W 5 h Y m x l Z C I g V m F s d W U 9 I m w w I i A v P j x F b n R y e S B U e X B l P S J J c 1 B y a X Z h d G U i I F Z h b H V l P S J s M C I g L z 4 8 R W 5 0 c n k g V H l w Z T 0 i R m l s b F N 0 Y X R 1 c y I g V m F s d W U 9 I n N D b 2 1 w b G V 0 Z S I g L z 4 8 R W 5 0 c n k g V H l w Z T 0 i R m l s b E N v d W 5 0 I i B W Y W x 1 Z T 0 i b D M 2 I i A v P j x F b n R y e S B U e X B l P S J B Z G R l Z F R v R G F 0 Y U 1 v Z G V s I i B W Y W x 1 Z T 0 i b D A i I C 8 + P E V u d H J 5 I F R 5 c G U 9 I l F 1 Z X J 5 S U Q i I F Z h b H V l P S J z Z j d i M z g 3 O T Y t M T I 0 Z i 0 0 N D d j L T k 5 N j M t O W I 2 O W M 1 N j M z N j U w I i A v P j x F b n R y e S B U e X B l P S J G a W x s R X J y b 3 J D b 3 V u d C I g V m F s d W U 9 I m w w I i A v P j x F b n R y e S B U e X B l P S J G a W x s T G F z d F V w Z G F 0 Z W Q i I F Z h b H V l P S J k M j A x N C 0 w M i 0 x M V Q x O D o 1 N z o 0 N i 4 0 O D k 1 O D M 5 W i I g L z 4 8 L 1 N 0 Y W J s Z U V u d H J p Z X M + P C 9 J d G V t P j x J d G V t P j x J d G V t T G 9 j Y X R p b 2 4 + P E l 0 Z W 1 U e X B l P k Z v c m 1 1 b G E 8 L 0 l 0 Z W 1 U e X B l P j x J d G V t U G F 0 a D 5 T Z W N 0 a W 9 u M S 9 X Z W F r b m V z c 2 V z L 1 N v d X J j Z T w v S X R l b V B h d G g + P C 9 J d G V t T G 9 j Y X R p b 2 4 + P F N 0 Y W J s Z U V u d H J p Z X M g L z 4 8 L 0 l 0 Z W 0 + P E l 0 Z W 0 + P E l 0 Z W 1 M b 2 N h d G l v b j 4 8 S X R l b V R 5 c G U + R m 9 y b X V s Y T w v S X R l b V R 5 c G U + P E l 0 Z W 1 Q Y X R o P l N l Y 3 R p b 2 4 x L 1 d l Y W t u Z X N z Z X M v V W 5 w a X Z v d D w v S X R l b V B h d G g + P C 9 J d G V t T G 9 j Y X R p b 2 4 + P F N 0 Y W J s Z U V u d H J p Z X M g L z 4 8 L 0 l 0 Z W 0 + P E l 0 Z W 0 + P E l 0 Z W 1 M b 2 N h d G l v b j 4 8 S X R l b V R 5 c G U + R m 9 y b X V s Y T w v S X R l b V R 5 c G U + P E l 0 Z W 1 Q Y X R o P l N l Y 3 R p b 2 4 x L 1 d l Y W t u Z X N z Z X M v U m V u Y W 1 l Z E N v b H V t b n M 8 L 0 l 0 Z W 1 Q Y X R o P j w v S X R l b U x v Y 2 F 0 a W 9 u P j x T d G F i b G V F b n R y a W V z I C 8 + P C 9 J d G V t P j x J d G V t P j x J d G V t T G 9 j Y X R p b 2 4 + P E l 0 Z W 1 U e X B l P k Z v c m 1 1 b G E 8 L 0 l 0 Z W 1 U e X B l P j x J d G V t U G F 0 a D 5 T Z W N 0 a W 9 u M S 9 Q b 2 t l V H l w Z X M 8 L 0 l 0 Z W 1 Q Y X R o P j w v S X R l b U x v Y 2 F 0 a W 9 u P j x T d G F i b G V F b n R y a W V z P j x F b n R y e S B U e X B l P S J O Y W 1 l V X B k Y X R l Z E F m d G V y R m l s b C I g V m F s d W U 9 I m w w I i A v P j x F b n R y e S B U e X B l P S J G a W x s R W 5 h Y m x l Z C I g V m F s d W U 9 I m w w I i A v P j x F b n R y e S B U e X B l P S J G a W x s V G 9 E Y X R h T W 9 k Z W x F b m F i b G V k I i B W Y W x 1 Z T 0 i b D A i I C 8 + P E V u d H J 5 I F R 5 c G U 9 I k l z U H J p d m F 0 Z S I g V m F s d W U 9 I m w w I i A v P j x F b n R y e S B U e X B l P S J G a W x s T G F z d F V w Z G F 0 Z W Q i I F Z h b H V l P S J k M j A x N C 0 w M i 0 x M V Q x O D o 1 N z o 0 N i 4 0 O D A 1 O D M 0 W i I g L z 4 8 R W 5 0 c n k g V H l w Z T 0 i R m l s b E V y c m 9 y Q 2 9 1 b n Q i I F Z h b H V l P S J s M C I g L z 4 8 R W 5 0 c n k g V H l w Z T 0 i R m l s b E N v d W 5 0 I i B W Y W x 1 Z T 0 i b D I 2 I i A v P j x F b n R y e S B U e X B l P S J B Z G R l Z F R v R G F 0 Y U 1 v Z G V s I i B W Y W x 1 Z T 0 i b D A i I C 8 + P E V u d H J 5 I F R 5 c G U 9 I l F 1 Z X J 5 S U Q i I F Z h b H V l P S J z O T M 3 N T B m Y m U t M T M 0 N S 0 0 Z G Q 4 L W I z N T Q t Z D Z k Y m Y z Z G V k N 2 E w I i A v P j x F b n R y e S B U e X B l P S J G a W x s U 3 R h d H V z I i B W Y W x 1 Z T 0 i c 0 N v b X B s Z X R l I i A v P j w v U 3 R h Y m x l R W 5 0 c m l l c z 4 8 L 0 l 0 Z W 0 + P E l 0 Z W 0 + P E l 0 Z W 1 M b 2 N h d G l v b j 4 8 S X R l b V R 5 c G U + R m 9 y b X V s Y T w v S X R l b V R 5 c G U + P E l 0 Z W 1 Q Y X R o P l N l Y 3 R p b 2 4 x L 1 B v a 2 V U e X B l c y 9 T b 3 V y Y 2 U 8 L 0 l 0 Z W 1 Q Y X R o P j w v S X R l b U x v Y 2 F 0 a W 9 u P j x T d G F i b G V F b n R y a W V z I C 8 + P C 9 J d G V t P j x J d G V t P j x J d G V t T G 9 j Y X R p b 2 4 + P E l 0 Z W 1 U e X B l P k Z v c m 1 1 b G E 8 L 0 l 0 Z W 1 U e X B l P j x J d G V t U G F 0 a D 5 T Z W N 0 a W 9 u M S 9 Q b 2 t l V H l w Z X M v V W 5 w a X Z v d D w v S X R l b V B h d G g + P C 9 J d G V t T G 9 j Y X R p b 2 4 + P F N 0 Y W J s Z U V u d H J p Z X M g L z 4 8 L 0 l 0 Z W 0 + P E l 0 Z W 0 + P E l 0 Z W 1 M b 2 N h d G l v b j 4 8 S X R l b V R 5 c G U + R m 9 y b X V s Y T w v S X R l b V R 5 c G U + P E l 0 Z W 1 Q Y X R o P l N l Y 3 R p b 2 4 x L 1 B v a 2 V U e X B l c y 9 S Z W 1 v d m V k Q 2 9 s d W 1 u c z w v S X R l b V B h d G g + P C 9 J d G V t T G 9 j Y X R p b 2 4 + P F N 0 Y W J s Z U V u d H J p Z X M g L z 4 8 L 0 l 0 Z W 0 + P E l 0 Z W 0 + P E l 0 Z W 1 M b 2 N h d G l v b j 4 8 S X R l b V R 5 c G U + R m 9 y b X V s Y T w v S X R l b V R 5 c G U + P E l 0 Z W 1 Q Y X R o P l N l Y 3 R p b 2 4 x L 1 B v a 2 V U e X B l c y 9 G a W x 0 Z X J l Z F J v d 3 M 8 L 0 l 0 Z W 1 Q Y X R o P j w v S X R l b U x v Y 2 F 0 a W 9 u P j x T d G F i b G V F b n R y a W V z I C 8 + P C 9 J d G V t P j w v S X R l b X M + P C 9 M b 2 N h b F B h Y 2 t h Z 2 V N Z X R h Z G F 0 Y U Z p b G U + F g A A A F B L B Q Y A A A A A A A A A A A A A A A A A A A A A A A A m A Q A A A Q A A A N C M n d 8 B F d E R j H o A w E / C l + s B A A A A p 5 N y v Q + p z 0 i w b b E t 2 I T P w A A A A A A C A A A A A A A Q Z g A A A A E A A C A A A A A s j 6 q R S h F 7 3 T C Q g r y k r Y 3 m q I r O c Q Y i f y m F / N W G f G U M 9 A A A A A A O g A A A A A I A A C A A A A C K 6 5 E B F w s 6 F w / N Z 1 l H W y I G Z Z y T s U h g + w J H Q N I m r w L s 3 V A A A A D L k k S q 0 I X 4 S + Y 0 z i I 8 K y X o o h Y A u E w + v d s R A q e J M T 0 E b 1 B v i F x p W J 4 / i / o s U H D J n 1 F H d w 6 w X 0 s W r m X J v 8 + + v p U u 5 r Q U f z b o P F u y L W b A v c K V P E A A A A A a O + k w U s p e 6 E x 7 B 9 C u i 5 m b 5 U V X 5 z i N 5 u V g D f w r A 9 K B X Q E z V V x K d L w P O s 9 U N P 0 4 B S i u 6 t i f Y 2 a s b E a h + B P P r 8 X D < / D a t a M a s h u p > 
</file>

<file path=customXml/item29.xml>��< ? x m l   v e r s i o n = " 1 . 0 "   e n c o d i n g = " U T F - 1 6 " ? > < G e m i n i   x m l n s = " h t t p : / / g e m i n i / p i v o t c u s t o m i z a t i o n / 6 3 4 5 7 e 9 b - 5 b 6 0 - 4 e 4 2 - b d e 7 - f 7 d 3 e 4 9 f b 9 2 d " > < C u s t o m C o n t e n t > < ! [ C D A T A [ < ? x m l   v e r s i o n = " 1 . 0 "   e n c o d i n g = " u t f - 1 6 " ? > < S e t t i n g s > < C a l c u l a t e d F i e l d s > < i t e m > < M e a s u r e N a m e > R a w   R a w   S c o r e < / M e a s u r e N a m e > < D i s p l a y N a m e > R a w   R a w   S c o r e < / D i s p l a y N a m e > < V i s i b l e > F a l s e < / V i s i b l e > < / i t e m > < i t e m > < M e a s u r e N a m e > R a w   S c o r e   P o k e 1 < / M e a s u r e N a m e > < D i s p l a y N a m e > R a w   S c o r e   P o k e 1 < / D i s p l a y N a m e > < V i s i b l e > F a l s e < / V i s i b l e > < / i t e m > < i t e m > < M e a s u r e N a m e > R a w   S c o r e   P o k e 2 < / M e a s u r e N a m e > < D i s p l a y N a m e > R a w   S c o r e   P o k e 2 < / D i s p l a y N a m e > < V i s i b l e > F a l s e < / V i s i b l e > < / i t e m > < i t e m > < M e a s u r e N a m e > R a w   S c o r e   P o k e 3 < / M e a s u r e N a m e > < D i s p l a y N a m e > R a w   S c o r e   P o k e 3 < / D i s p l a y N a m e > < V i s i b l e > F a l s e < / V i s i b l e > < / i t e m > < i t e m > < M e a s u r e N a m e > T e a m   R a w   S c o r e < / M e a s u r e N a m e > < D i s p l a y N a m e > T e a m   R a w   S c o r e < / D i s p l a y N a m e > < V i s i b l e > F a l s e < / V i s i b l e > < / i t e m > < i t e m > < M e a s u r e N a m e > N u m b e r   o f   C o m b o s   t o   E v a l u a t e   -   D E B U G G E R < / M e a s u r e N a m e > < D i s p l a y N a m e > N u m b e r   o f   C o m b o s   t o   E v a l u a t e   -   D E B U G G E R < / D i s p l a y N a m e > < V i s i b l e > F a l s e < / V i s i b l e > < / i t e m > < i t e m > < M e a s u r e N a m e > O p t i m a l   R a w   T e a m   S c o r e   -   I T E R A T O R < / M e a s u r e N a m e > < D i s p l a y N a m e > O p t i m a l   R a w   T e a m   S c o r e   -   I T E R A T O R < / D i s p l a y N a m e > < V i s i b l e > T r u e < / V i s i b l e > < / i t e m > < i t e m > < M e a s u r e N a m e > O p t i m a l   P o k e 1   R a w < / M e a s u r e N a m e > < D i s p l a y N a m e > O p t i m a l   P o k e 1   R a w < / D i s p l a y N a m e > < V i s i b l e > F a l s e < / V i s i b l e > < / i t e m > < i t e m > < M e a s u r e N a m e > O p t i m a l   P o k e 2   R a w < / M e a s u r e N a m e > < D i s p l a y N a m e > O p t i m a l   P o k e 2   R a w < / D i s p l a y N a m e > < V i s i b l e > F a l s e < / V i s i b l e > < / i t e m > < i t e m > < M e a s u r e N a m e > O p t m a l   P o k e 3   R a w < / M e a s u r e N a m e > < D i s p l a y N a m e > O p t m a l   P o k e 3   R a w < / D i s p l a y N a m e > < V i s i b l e > F a l s e < / V i s i b l e > < / i t e m > < i t e m > < M e a s u r e N a m e > M a x   W e a k n e s s   M 2 M   P o k e 1 < / M e a s u r e N a m e > < D i s p l a y N a m e > M a x   W e a k n e s s   M 2 M   P o k e 1 < / D i s p l a y N a m e > < V i s i b l e > F a l s e < / V i s i b l e > < / i t e m > < i t e m > < M e a s u r e N a m e > M a x   W e a k n e s s   M 2 M   P o k e 2 < / M e a s u r e N a m e > < D i s p l a y N a m e > M a x   W e a k n e s s   M 2 M   P o k e 2 < / D i s p l a y N a m e > < V i s i b l e > F a l s e < / V i s i b l e > < / i t e m > < i t e m > < M e a s u r e N a m e > M a x   W e a k n e s s   M 2 M   P o k e 3 < / M e a s u r e N a m e > < D i s p l a y N a m e > M a x   W e a k n e s s   M 2 M   P o k e 3 < / D i s p l a y N a m e > < V i s i b l e > F a l s e < / V i s i b l e > < / i t e m > < i t e m > < M e a s u r e N a m e > T e a m   W e a k n e s s   P r o d u c t < / M e a s u r e N a m e > < D i s p l a y N a m e > T e a m   W e a k n e s s   P r o d u c t < / D i s p l a y N a m e > < V i s i b l e > F a l s e < / V i s i b l e > < / i t e m > < i t e m > < M e a s u r e N a m e > M a x   T e a m   W e a k n e s s   A c r o s s   S i n g l e   T y p e s < / M e a s u r e N a m e > < D i s p l a y N a m e > M a x   T e a m   W e a k n e s s   A c r o s s   S i n g l e   T y p e s < / D i s p l a y N a m e > < V i s i b l e > F a l s e < / V i s i b l e > < / i t e m > < i t e m > < M e a s u r e N a m e > T e a m   F i n a l   B l e n d e d   S c o r e < / M e a s u r e N a m e > < D i s p l a y N a m e > T e a m   F i n a l   B l e n d e d   S c o r e < / D i s p l a y N a m e > < V i s i b l e > F a l s e < / V i s i b l e > < / i t e m > < i t e m > < M e a s u r e N a m e > O p t i m a l   B l e n d e d   S c o r e   -   I T E R A T O R < / M e a s u r e N a m e > < D i s p l a y N a m e > O p t i m a l   B l e n d e d   S c o r e   -   I T E R A T O R < / D i s p l a y N a m e > < V i s i b l e > T r u e < / V i s i b l e > < / i t e m > < i t e m > < M e a s u r e N a m e > D e b u g g e r < / M e a s u r e N a m e > < D i s p l a y N a m e > D e b u g g e r < / D i s p l a y N a m e > < V i s i b l e > F a l s e < / V i s i b l e > < / i t e m > < i t e m > < M e a s u r e N a m e > O p t i m a l   P o k e 3   B l e n d e d < / M e a s u r e N a m e > < D i s p l a y N a m e > O p t i m a l   P o k e 3   B l e n d e d < / D i s p l a y N a m e > < V i s i b l e > T r u e < / V i s i b l e > < / i t e m > < i t e m > < M e a s u r e N a m e > O p t i m a l   P o k e 1   B l e n d e d < / M e a s u r e N a m e > < D i s p l a y N a m e > O p t i m a l   P o k e 1   B l e n d e d < / D i s p l a y N a m e > < V i s i b l e > T r u e < / V i s i b l e > < / i t e m > < i t e m > < M e a s u r e N a m e > O p t i m a l   P o k e 2   B l e n d e d < / M e a s u r e N a m e > < D i s p l a y N a m e > O p t i m a l   P o k e 2   B l e n d e d < / D i s p l a y N a m e > < V i s i b l e > T r u e < / V i s i b l e > < / i t e m > < i t e m > < M e a s u r e N a m e > S e l e c t e d   M u l t   F a c t o r < / M e a s u r e N a m e > < D i s p l a y N a m e > S e l e c t e d   M u l t   F a c t o r < / D i s p l a y N a m e > < V i s i b l e > F a l s e < / V i s i b l e > < / i t e m > < / C a l c u l a t e d F i e l d s > < H S l i c e r s S h a p e > 0 ; 0 ; 0 ; 0 < / H S l i c e r s S h a p e > < V S l i c e r s S h a p e > 0 ; 0 ; 0 ; 0 < / V S l i c e r s S h a p e > < S l i c e r S h e e t N a m e > I t e r a t o r   R e s u l t s < / S l i c e r S h e e t N a m e > < S A H o s t H a s h > 1 5 7 3 4 0 2 5 6 < / S A H o s t H a s h > < G e m i n i F i e l d L i s t V i s i b l e > T r u e < / G e m i n i F i e l d L i s t V i s i b l e > < / S e t t i n g s > ] ] > < / C u s t o m C o n t e n t > < / G e m i n i > 
</file>

<file path=customXml/item3.xml>��< ? x m l   v e r s i o n = " 1 . 0 "   e n c o d i n g = " U T F - 1 6 " ? > < G e m i n i   x m l n s = " h t t p : / / g e m i n i / p i v o t c u s t o m i z a t i o n / T a b l e X M L _ T a b l e 7 9 " > < C u s t o m C o n t e n t > & l t ; T a b l e W i d g e t G r i d S e r i a l i z a t i o n   x m l n s : x s d = " h t t p : / / w w w . w 3 . o r g / 2 0 0 1 / X M L S c h e m a "   x m l n s : x s i = " h t t p : / / w w w . w 3 . o r g / 2 0 0 1 / X M L S c h e m a - i n s t a n c e " & g t ; & l t ; C o l u m n S u g g e s t e d T y p e & g t ; & l t ; i t e m & g t ; & l t ; k e y & g t ; & l t ; s t r i n g & g t ; T y p e & l t ; / s t r i n g & g t ; & l t ; / k e y & g t ; & l t ; v a l u e & g t ; & l t ; s t r i n g & g t ; W C h a r & l t ; / s t r i n g & g t ; & l t ; / v a l u e & g t ; & l t ; / i t e m & g t ; & l t ; / C o l u m n S u g g e s t e d T y p e & g t ; & l t ; C o l u m n F o r m a t   / & g t ; & l t ; C o l u m n A c c u r a c y   / & g t ; & l t ; C o l u m n C u r r e n c y S y m b o l   / & g t ; & l t ; C o l u m n P o s i t i v e P a t t e r n   / & g t ; & l t ; C o l u m n N e g a t i v e P a t t e r n   / & g t ; & l t ; C o l u m n W i d t h s & g t ; & l t ; i t e m & g t ; & l t ; k e y & g t ; & l t ; s t r i n g & g t ; T y p e & l t ; / s t r i n g & g t ; & l t ; / k e y & g t ; & l t ; v a l u e & g t ; & l t ; i n t & g t ; 7 0 & l t ; / i n t & g t ; & l t ; / v a l u e & g t ; & l t ; / i t e m & g t ; & l t ; / C o l u m n W i d t h s & g t ; & l t ; C o l u m n D i s p l a y I n d e x & g t ; & l t ; i t e m & g t ; & l t ; k e y & g t ; & l t ; s t r i n g & g t ; T y p e & 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30.xml>��< ? x m l   v e r s i o n = " 1 . 0 "   e n c o d i n g = " U T F - 1 6 " ? > < G e m i n i   x m l n s = " h t t p : / / g e m i n i / p i v o t c u s t o m i z a t i o n / 0 e 5 3 f 0 c 7 - 9 9 5 c - 4 d d d - a e 5 1 - 8 b 4 2 d e 4 c 8 2 8 d " > < C u s t o m C o n t e n t > < ! [ C D A T A [ < ? x m l   v e r s i o n = " 1 . 0 "   e n c o d i n g = " u t f - 1 6 " ? > < S e t t i n g s > < H S l i c e r s > < i t e m > [ M u l t   F a c t o r   f o r   W e a k n e s s ] . [ F a c t o r ] < / i t e m > < / H S l i c e r s > < C a l c u l a t e d F i e l d s > < i t e m > < M e a s u r e N a m e > R a w   R a w   S c o r e < / M e a s u r e N a m e > < D i s p l a y N a m e > R a w   R a w   S c o r e < / D i s p l a y N a m e > < V i s i b l e > F a l s e < / V i s i b l e > < / i t e m > < i t e m > < M e a s u r e N a m e > R a w   S c o r e   P o k e 1 < / M e a s u r e N a m e > < D i s p l a y N a m e > R a w   S c o r e   P o k e 1 < / D i s p l a y N a m e > < V i s i b l e > F a l s e < / V i s i b l e > < / i t e m > < i t e m > < M e a s u r e N a m e > R a w   S c o r e   P o k e 2 < / M e a s u r e N a m e > < D i s p l a y N a m e > R a w   S c o r e   P o k e 2 < / D i s p l a y N a m e > < V i s i b l e > F a l s e < / V i s i b l e > < / i t e m > < i t e m > < M e a s u r e N a m e > R a w   S c o r e   P o k e 3 < / M e a s u r e N a m e > < D i s p l a y N a m e > R a w   S c o r e   P o k e 3 < / D i s p l a y N a m e > < V i s i b l e > F a l s e < / V i s i b l e > < / i t e m > < i t e m > < M e a s u r e N a m e > T e a m   R a w   S c o r e < / M e a s u r e N a m e > < D i s p l a y N a m e > T e a m   R a w   S c o r e < / D i s p l a y N a m e > < V i s i b l e > T r u e < / V i s i b l e > < / i t e m > < i t e m > < M e a s u r e N a m e > N u m b e r   o f   C o m b o s   t o   E v a l u a t e   -   D E B U G G E R < / M e a s u r e N a m e > < D i s p l a y N a m e > N u m b e r   o f   C o m b o s   t o   E v a l u a t e   -   D E B U G G E R < / D i s p l a y N a m e > < V i s i b l e > F a l s e < / V i s i b l e > < / i t e m > < i t e m > < M e a s u r e N a m e > O p t i m a l   R a w   T e a m   S c o r e   -   I T E R A T O R < / M e a s u r e N a m e > < D i s p l a y N a m e > O p t i m a l   R a w   T e a m   S c o r e   -   I T E R A T O R < / D i s p l a y N a m e > < V i s i b l e > F a l s e < / V i s i b l e > < / i t e m > < i t e m > < M e a s u r e N a m e > O p t i m a l   P o k e 1   R a w < / M e a s u r e N a m e > < D i s p l a y N a m e > O p t i m a l   P o k e 1   R a w < / D i s p l a y N a m e > < V i s i b l e > F a l s e < / V i s i b l e > < / i t e m > < i t e m > < M e a s u r e N a m e > O p t i m a l   P o k e 2   R a w < / M e a s u r e N a m e > < D i s p l a y N a m e > O p t i m a l   P o k e 2   R a w < / D i s p l a y N a m e > < V i s i b l e > F a l s e < / V i s i b l e > < / i t e m > < i t e m > < M e a s u r e N a m e > O p t m a l   P o k e 3   R a w < / M e a s u r e N a m e > < D i s p l a y N a m e > O p t m a l   P o k e 3   R a w < / D i s p l a y N a m e > < V i s i b l e > F a l s e < / V i s i b l e > < / i t e m > < i t e m > < M e a s u r e N a m e > M a x   W e a k n e s s   M 2 M   P o k e 1 < / M e a s u r e N a m e > < D i s p l a y N a m e > M a x   W e a k n e s s   M 2 M   P o k e 1 < / D i s p l a y N a m e > < V i s i b l e > F a l s e < / V i s i b l e > < / i t e m > < i t e m > < M e a s u r e N a m e > M a x   W e a k n e s s   M 2 M   P o k e 2 < / M e a s u r e N a m e > < D i s p l a y N a m e > M a x   W e a k n e s s   M 2 M   P o k e 2 < / D i s p l a y N a m e > < V i s i b l e > F a l s e < / V i s i b l e > < / i t e m > < i t e m > < M e a s u r e N a m e > M a x   W e a k n e s s   M 2 M   P o k e 3 < / M e a s u r e N a m e > < D i s p l a y N a m e > M a x   W e a k n e s s   M 2 M   P o k e 3 < / D i s p l a y N a m e > < V i s i b l e > F a l s e < / V i s i b l e > < / i t e m > < i t e m > < M e a s u r e N a m e > T e a m   W e a k n e s s   P r o d u c t < / M e a s u r e N a m e > < D i s p l a y N a m e > T e a m   W e a k n e s s   P r o d u c t < / D i s p l a y N a m e > < V i s i b l e > T r u e < / V i s i b l e > < / i t e m > < i t e m > < M e a s u r e N a m e > M a x   T e a m   W e a k n e s s   A c r o s s   S i n g l e   T y p e s < / M e a s u r e N a m e > < D i s p l a y N a m e > M a x   T e a m   W e a k n e s s   A c r o s s   S i n g l e   T y p e s < / D i s p l a y N a m e > < V i s i b l e > T r u e < / V i s i b l e > < / i t e m > < i t e m > < M e a s u r e N a m e > T e a m   F i n a l   B l e n d e d   S c o r e < / M e a s u r e N a m e > < D i s p l a y N a m e > T e a m   F i n a l   B l e n d e d   S c o r e < / D i s p l a y N a m e > < V i s i b l e > T r u e < / V i s i b l e > < / i t e m > < i t e m > < M e a s u r e N a m e > O p t i m a l   B l e n d e d   S c o r e   -   I T E R A T O R < / M e a s u r e N a m e > < D i s p l a y N a m e > O p t i m a l   B l e n d e d   S c o r e   -   I T E R A T O R < / D i s p l a y N a m e > < V i s i b l e > F a l s e < / V i s i b l e > < / i t e m > < i t e m > < M e a s u r e N a m e > D e b u g g e r < / M e a s u r e N a m e > < D i s p l a y N a m e > O u t p u t < / D i s p l a y N a m e > < V i s i b l e > T r u e < / V i s i b l e > < / i t e m > < i t e m > < M e a s u r e N a m e > O p t i m a l   P o k e 3   B l e n d e d < / M e a s u r e N a m e > < D i s p l a y N a m e > O p t i m a l   P o k e 3   B l e n d e d < / D i s p l a y N a m e > < V i s i b l e > F a l s e < / V i s i b l e > < / i t e m > < i t e m > < M e a s u r e N a m e > O p t i m a l   P o k e 1   B l e n d e d < / M e a s u r e N a m e > < D i s p l a y N a m e > O p t i m a l   P o k e 1   B l e n d e d < / D i s p l a y N a m e > < V i s i b l e > F a l s e < / V i s i b l e > < / i t e m > < i t e m > < M e a s u r e N a m e > O p t i m a l   P o k e 2   B l e n d e d < / M e a s u r e N a m e > < D i s p l a y N a m e > O p t i m a l   P o k e 2   B l e n d e d < / D i s p l a y N a m e > < V i s i b l e > F a l s e < / V i s i b l e > < / i t e m > < i t e m > < M e a s u r e N a m e > S e l e c t e d   M u l t   F a c t o r < / M e a s u r e N a m e > < D i s p l a y N a m e > S e l e c t e d   M u l t   F a c t o r < / D i s p l a y N a m e > < V i s i b l e > F a l s e < / V i s i b l e > < / i t e m > < / C a l c u l a t e d F i e l d s > < H S l i c e r s S h a p e > 1 6 ; 2 4 ; 5 2 5 ; 1 1 0 < / H S l i c e r s S h a p e > < V S l i c e r s S h a p e > 0 ; 0 ; 0 ; 0 < / V S l i c e r s S h a p e > < S l i c e r S h e e t N a m e > T e a m   b y   T e a m   B r e a k o u t < / S l i c e r S h e e t N a m e > < S A H o s t H a s h > 1 3 4 7 0 2 4 2 2 1 < / S A H o s t H a s h > < G e m i n i F i e l d L i s t V i s i b l e > T r u e < / G e m i n i F i e l d L i s t V i s i b l e > < / S e t t i n g s > ] ] > < / C u s t o m C o n t e n t > < / G e m i n i > 
</file>

<file path=customXml/item31.xml>��< ? x m l   v e r s i o n = " 1 . 0 "   e n c o d i n g = " U T F - 1 6 " ? > < G e m i n i   x m l n s = " h t t p : / / g e m i n i / w o r k b o o k c u s t o m i z a t i o n / S a n d b o x N o n E m p t y " > < C u s t o m C o n t e n t > < ! [ C D A T A [ 1 ] ] > < / C u s t o m C o n t e n t > < / G e m i n i > 
</file>

<file path=customXml/item32.xml>��< ? x m l   v e r s i o n = " 1 . 0 "   e n c o d i n g = " U T F - 1 6 " ? > < G e m i n i   x m l n s = " h t t p : / / g e m i n i / w o r k b o o k c u s t o m i z a t i o n / I s S a n d b o x E m b e d d e d " > < C u s t o m C o n t e n t > < ! [ C D A T A [ y e s ] ] > < / C u s t o m C o n t e n t > < / G e m i n i > 
</file>

<file path=customXml/item33.xml>��< ? x m l   v e r s i o n = " 1 . 0 "   e n c o d i n g = " U T F - 1 6 " ? > < G e m i n i   x m l n s = " h t t p : / / g e m i n i / w o r k b o o k c u s t o m i z a t i o n / P o w e r P i v o t V e r s i o n " > < C u s t o m C o n t e n t > < ! [ C D A T A [ 1 1 . 0 . 3 0 0 0 . 0 ] ] > < / C u s t o m C o n t e n t > < / G e m i n i > 
</file>

<file path=customXml/item34.xml>��< ? x m l   v e r s i o n = " 1 . 0 "   e n c o d i n g = " U T F - 1 6 " ? > < G e m i n i   x m l n s = " h t t p : / / g e m i n i / w o r k b o o k c u s t o m i z a t i o n / L i n k e d T a b l e s " > < C u s t o m C o n t e n t > < ! [ C D A T A [ < L i n k e d T a b l e s   x m l n s : x s d = " h t t p : / / w w w . w 3 . o r g / 2 0 0 1 / X M L S c h e m a "   x m l n s : x s i = " h t t p : / / w w w . w 3 . o r g / 2 0 0 1 / X M L S c h e m a - i n s t a n c e " > < L i n k e d T a b l e L i s t > < L i n k e d T a b l e I n f o > < E x c e l T a b l e N a m e > T a b l e 2 < / E x c e l T a b l e N a m e > < G e m i n i T a b l e I d > T a b l e 2 < / G e m i n i T a b l e I d > < L i n k e d C o l u m n L i s t > < L i n k e d C o l u m n I n f o > < E x c e l C o l u m n N a m e > P o k e S i m p l e < / E x c e l C o l u m n N a m e > < G e m i n i C o l u m n I d > P o k e S i m p l e < / G e m i n i C o l u m n I d > < / L i n k e d C o l u m n I n f o > < L i n k e d C o l u m n I n f o > < E x c e l C o l u m n N a m e > R a w   S c o r e < / E x c e l C o l u m n N a m e > < G e m i n i C o l u m n I d > R a w   S c o r e < / G e m i n i C o l u m n I d > < / L i n k e d C o l u m n I n f o > < / L i n k e d C o l u m n L i s t > < U p d a t e N e e d e d > t r u e < / U p d a t e N e e d e d > < R o w C o u n t > 1 3 < / R o w C o u n t > < / L i n k e d T a b l e I n f o > < L i n k e d T a b l e I n f o > < E x c e l T a b l e N a m e > T a b l e 2 4 < / E x c e l T a b l e N a m e > < G e m i n i T a b l e I d > T a b l e 2 4 < / G e m i n i T a b l e I d > < L i n k e d C o l u m n L i s t > < L i n k e d C o l u m n I n f o > < E x c e l C o l u m n N a m e > P o k e S i m p l e < / E x c e l C o l u m n N a m e > < G e m i n i C o l u m n I d > P o k e S i m p l e < / G e m i n i C o l u m n I d > < / L i n k e d C o l u m n I n f o > < L i n k e d C o l u m n I n f o > < E x c e l C o l u m n N a m e > I c o n < / E x c e l C o l u m n N a m e > < G e m i n i C o l u m n I d > I c o n < / G e m i n i C o l u m n I d > < / L i n k e d C o l u m n I n f o > < / L i n k e d C o l u m n L i s t > < U p d a t e N e e d e d > t r u e < / U p d a t e N e e d e d > < R o w C o u n t > 1 3 < / R o w C o u n t > < / L i n k e d T a b l e I n f o > < L i n k e d T a b l e I n f o > < E x c e l T a b l e N a m e > T a b l e 2 5 < / E x c e l T a b l e N a m e > < G e m i n i T a b l e I d > T a b l e 2 5 < / G e m i n i T a b l e I d > < L i n k e d C o l u m n L i s t > < L i n k e d C o l u m n I n f o > < E x c e l C o l u m n N a m e > P o k e S i m p l e < / E x c e l C o l u m n N a m e > < G e m i n i C o l u m n I d > P o k e S i m p l e < / G e m i n i C o l u m n I d > < / L i n k e d C o l u m n I n f o > < L i n k e d C o l u m n I n f o > < E x c e l C o l u m n N a m e > I c o n < / E x c e l C o l u m n N a m e > < G e m i n i C o l u m n I d > I c o n < / G e m i n i C o l u m n I d > < / L i n k e d C o l u m n I n f o > < / L i n k e d C o l u m n L i s t > < U p d a t e N e e d e d > t r u e < / U p d a t e N e e d e d > < R o w C o u n t > 1 3 < / R o w C o u n t > < / L i n k e d T a b l e I n f o > < L i n k e d T a b l e I n f o > < E x c e l T a b l e N a m e > T a b l e 2 4 6 < / E x c e l T a b l e N a m e > < G e m i n i T a b l e I d > T a b l e 2 4 6 < / G e m i n i T a b l e I d > < L i n k e d C o l u m n L i s t > < L i n k e d C o l u m n I n f o > < E x c e l C o l u m n N a m e > P o k e S i m p l e < / E x c e l C o l u m n N a m e > < G e m i n i C o l u m n I d > P o k e S i m p l e < / G e m i n i C o l u m n I d > < / L i n k e d C o l u m n I n f o > < L i n k e d C o l u m n I n f o > < E x c e l C o l u m n N a m e > I c o n < / E x c e l C o l u m n N a m e > < G e m i n i C o l u m n I d > I c o n < / G e m i n i C o l u m n I d > < / L i n k e d C o l u m n I n f o > < / L i n k e d C o l u m n L i s t > < U p d a t e N e e d e d > t r u e < / U p d a t e N e e d e d > < R o w C o u n t > 1 3 < / R o w C o u n t > < / L i n k e d T a b l e I n f o > < L i n k e d T a b l e I n f o > < E x c e l T a b l e N a m e > T a b l e 7 < / E x c e l T a b l e N a m e > < G e m i n i T a b l e I d > T a b l e 7 < / G e m i n i T a b l e I d > < L i n k e d C o l u m n L i s t > < L i n k e d C o l u m n I n f o > < E x c e l C o l u m n N a m e > T y p e < / E x c e l C o l u m n N a m e > < G e m i n i C o l u m n I d > T y p e < / G e m i n i C o l u m n I d > < / L i n k e d C o l u m n I n f o > < / L i n k e d C o l u m n L i s t > < U p d a t e N e e d e d > t r u e < / U p d a t e N e e d e d > < R o w C o u n t > 6 < / R o w C o u n t > < / L i n k e d T a b l e I n f o > < L i n k e d T a b l e I n f o > < E x c e l T a b l e N a m e > T a b l e 7 9 < / E x c e l T a b l e N a m e > < G e m i n i T a b l e I d > T a b l e 7 9 < / G e m i n i T a b l e I d > < L i n k e d C o l u m n L i s t > < L i n k e d C o l u m n I n f o > < E x c e l C o l u m n N a m e > T y p e < / E x c e l C o l u m n N a m e > < G e m i n i C o l u m n I d > T y p e < / G e m i n i C o l u m n I d > < / L i n k e d C o l u m n I n f o > < / L i n k e d C o l u m n L i s t > < U p d a t e N e e d e d > t r u e < / U p d a t e N e e d e d > < R o w C o u n t > 6 < / R o w C o u n t > < / L i n k e d T a b l e I n f o > < L i n k e d T a b l e I n f o > < E x c e l T a b l e N a m e > T a b l e 1 0 < / E x c e l T a b l e N a m e > < G e m i n i T a b l e I d > T a b l e 1 0 < / G e m i n i T a b l e I d > < L i n k e d C o l u m n L i s t > < L i n k e d C o l u m n I n f o > < E x c e l C o l u m n N a m e > F a c t o r < / E x c e l C o l u m n N a m e > < G e m i n i C o l u m n I d > F a c t o r < / G e m i n i C o l u m n I d > < / L i n k e d C o l u m n I n f o > < / L i n k e d C o l u m n L i s t > < U p d a t e N e e d e d > t r u e < / U p d a t e N e e d e d > < R o w C o u n t > 5 < / R o w C o u n t > < / L i n k e d T a b l e I n f o > < / L i n k e d T a b l e L i s t > < / L i n k e d T a b l e s > ] ] > < / C u s t o m C o n t e n t > < / G e m i n i > 
</file>

<file path=customXml/item35.xml>��< ? x m l   v e r s i o n = " 1 . 0 "   e n c o d i n g = " U T F - 1 6 " ? > < G e m i n i   x m l n s = " h t t p : / / g e m i n i / w o r k b o o k c u s t o m i z a t i o n / R e l a t i o n s h i p D e t e c t i o n N e e d e d D i c t i o n a r y " > < C u s t o m C o n t e n t > < ! [ C D A T A [ < D i c t i o n a r y > < i t e m > < k e y > < s t r i n g > 6 3 4 5 7 e 9 b - 5 b 6 0 - 4 e 4 2 - b d e 7 - f 7 d 3 e 4 9 f b 9 2 d < / s t r i n g > < / k e y > < v a l u e > < b o o l e a n > t r u e < / b o o l e a n > < / v a l u e > < / i t e m > < i t e m > < k e y > < s t r i n g > 0 e 5 3 f 0 c 7 - 9 9 5 c - 4 d d d - a e 5 1 - 8 b 4 2 d e 4 c 8 2 8 d < / s t r i n g > < / k e y > < v a l u e > < b o o l e a n > t r u e < / b o o l e a n > < / v a l u e > < / i t e m > < / D i c t i o n a r y > ] ] > < / C u s t o m C o n t e n t > < / G e m i n i > 
</file>

<file path=customXml/item36.xml>��< ? x m l   v e r s i o n = " 1 . 0 "   e n c o d i n g = " U T F - 1 6 " ? > < G e m i n i   x m l n s = " h t t p : / / g e m i n i / w o r k b o o k c u s t o m i z a t i o n / F i e l d L i s t R e f r e s h N e e d e d D i c t i o n a r y " > < C u s t o m C o n t e n t > < ! [ C D A T A [ < D i c t i o n a r y   / > ] ] > < / C u s t o m C o n t e n t > < / G e m i n i > 
</file>

<file path=customXml/item37.xml>��< ? x m l   v e r s i o n = " 1 . 0 "   e n c o d i n g = " U T F - 1 6 " ? > < G e m i n i   x m l n s = " h t t p : / / g e m i n i / w o r k b o o k c u s t o m i z a t i o n / R e l a t i o n s h i p A u t o D e t e c t i o n E n a b l e d " > < C u s t o m C o n t e n t > < ! [ C D A T A [ F a l s e ] ] > < / C u s t o m C o n t e n t > < / G e m i n i > 
</file>

<file path=customXml/item38.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 8 1 5 0 2 2 5 5 9 5 D 7 4 1 6 F B 3 6 1 < / I D > < N a m e > M i c r o s o f t _ S Q L S e r v e r _ A n a l y s i s S e r v i c e s < / N a m e > < A n n o t a t i o n s > < A n n o t a t i o n > < N a m e > S a n d b o x V e r s i o n < / N a m e > < V a l u e > S Q L 1 1 _ D e n a l i < / V a l u e > < / A n n o t a t i o n > < / A n n o t a t i o n s > < d d l 2 0 0 : C o m p a t i b i l i t y L e v e l > 1 1 0 0 < / d d l 2 0 0 : C o m p a t i b i l i t y L e v e l > < d d l 2 0 0 _ 2 0 0 : S t o r a g e E n g i n e U s e d > I n M e m o r y < / d d l 2 0 0 _ 2 0 0 : S t o r a g e E n g i n e U s e d > < L a n g u a g e > 1 0 3 3 < / L a n g u a g e > < D a t a S o u r c e I m p e r s o n a t i o n I n f o > < I m p e r s o n a t i o n M o d e > D e f a u l t < / I m p e r s o n a t i o n M o d e > < / D a t a S o u r c e I m p e r s o n a t i o n I n f o > < D i m e n s i o n s > < D i m e n s i o n > < I D > T a b l e 2 < / I D > < N a m e > P o k e M a s t e r < / 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T e x t "   x m l n s = " "   / > < / V a l u e > < / A n n o t a t i o n > < A n n o t a t i o n > < N a m e > D e l e t e N o t A l l o w e d < / N a m e > < / A n n o t a t i o n > < A n n o t a t i o n > < N a m e > S h o r t C o l u m n I d < / N a m e > < V a l u e > A < / V a l u e > < / A n n o t a t i o n > < / A n n o t a t i o n s > < I D > P o k e S i m p l e < / I D > < N a m e > P o k e S i m p l e < / N a m e > < K e y C o l u m n s > < K e y C o l u m n > < D a t a T y p e > W C h a r < / D a t a T y p e > < N u l l P r o c e s s i n g > E r r o r < / N u l l P r o c e s s i n g > < / K e y C o l u m n > < / K e y C o l u m n s > < N a m e C o l u m n > < D a t a T y p e > W C h a r < / D a t a T y p e > < N u l l P r o c e s s i n g > Z e r o O r B l a n k < / N u l l P r o c e s s i n g > < / N a m e C o l u m n > < O r d e r B y > K e y < / O r d e r B y > < / A t t r i b u t e > < A t t r i b u t e > < A n n o t a t i o n s > < A n n o t a t i o n > < N a m e > F o r m a t < / N a m e > < V a l u e > < F o r m a t   F o r m a t = " G e n e r a l "   x m l n s = " "   / > < / V a l u e > < / A n n o t a t i o n > < A n n o t a t i o n > < N a m e > D e l e t e N o t A l l o w e d < / N a m e > < / A n n o t a t i o n > < A n n o t a t i o n > < N a m e > S h o r t C o l u m n I d < / N a m e > < V a l u e > B < / V a l u e > < / A n n o t a t i o n > < / A n n o t a t i o n s > < I D > R a w   S c o r e < / I D > < N a m e > R a w   S c o r e < / N a m e > < K e y C o l u m n s > < K e y C o l u m n > < D a t a T y p e > B i g I n t < / 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 P o k e S i m p l e < / A t t r i b u t e I D > < C a r d i n a l i t y > O n e < / C a r d i n a l i t y > < O v e r r i d e B e h a v i o r > N o n e < / O v e r r i d e B e h a v i o r > < N a m e > P o k e S i m p l e < / N a m e > < / A t t r i b u t e R e l a t i o n s h i p > < A t t r i b u t e R e l a t i o n s h i p > < A t t r i b u t e I D > R a w   S c o r e < / A t t r i b u t e I D > < O v e r r i d e B e h a v i o r > N o n e < / O v e r r i d e B e h a v i o r > < N a m e > R a w   S c o r e 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 b 5 d 5 3 6 2 f - f 0 3 3 - 4 a 9 7 - b e 3 3 - 1 7 f 4 6 5 3 7 3 f 9 5 < / I D > < d d l 3 0 0 _ 3 0 0 : F r o m R e l a t i o n s h i p E n d > < d d l 3 0 0 _ 3 0 0 : M u l t i p l i c i t y > M a n y < / d d l 3 0 0 _ 3 0 0 : M u l t i p l i c i t y > < d d l 3 0 0 : V i s u a l i z a t i o n P r o p e r t i e s   / > < D i m e n s i o n I D > T a b l e 2 < / D i m e n s i o n I D > < A t t r i b u t e s > < A t t r i b u t e > < A t t r i b u t e I D > P o k e S i m p l e < / A t t r i b u t e I D > < / A t t r i b u t e > < / A t t r i b u t e s > < / d d l 3 0 0 _ 3 0 0 : F r o m R e l a t i o n s h i p E n d > < d d l 3 0 0 _ 3 0 0 : T o R e l a t i o n s h i p E n d > < d d l 3 0 0 _ 3 0 0 : M u l t i p l i c i t y > O n e < / d d l 3 0 0 _ 3 0 0 : M u l t i p l i c i t y > < d d l 3 0 0 : V i s u a l i z a t i o n P r o p e r t i e s   / > < D i m e n s i o n I D > T a b l e 2 5 < / D i m e n s i o n I D > < A t t r i b u t e s > < A t t r i b u t e > < A t t r i b u t e I D > P o k e S i m p l e < / A t t r i b u t e I D > < / A t t r i b u t e > < / A t t r i b u t e s > < / d d l 3 0 0 _ 3 0 0 : T o R e l a t i o n s h i p E n d > < / d d l 3 0 0 _ 3 0 0 : R e l a t i o n s h i p > < d d l 3 0 0 _ 3 0 0 : R e l a t i o n s h i p > < I D > f a a 2 1 c 9 1 - 0 d 2 6 - 4 3 8 3 - 8 0 6 d - 2 b 8 4 e 9 c 9 e c 1 6 < / I D > < d d l 3 0 0 _ 3 0 0 : F r o m R e l a t i o n s h i p E n d > < d d l 3 0 0 _ 3 0 0 : M u l t i p l i c i t y > M a n y < / d d l 3 0 0 _ 3 0 0 : M u l t i p l i c i t y > < d d l 3 0 0 : V i s u a l i z a t i o n P r o p e r t i e s   / > < D i m e n s i o n I D > T a b l e 2 < / D i m e n s i o n I D > < A t t r i b u t e s > < A t t r i b u t e > < A t t r i b u t e I D > P o k e S i m p l e < / A t t r i b u t e I D > < / A t t r i b u t e > < / A t t r i b u t e s > < / d d l 3 0 0 _ 3 0 0 : F r o m R e l a t i o n s h i p E n d > < d d l 3 0 0 _ 3 0 0 : T o R e l a t i o n s h i p E n d > < d d l 3 0 0 _ 3 0 0 : M u l t i p l i c i t y > O n e < / d d l 3 0 0 _ 3 0 0 : M u l t i p l i c i t y > < d d l 3 0 0 : V i s u a l i z a t i o n P r o p e r t i e s   / > < D i m e n s i o n I D > T a b l e 2 4 < / D i m e n s i o n I D > < A t t r i b u t e s > < A t t r i b u t e > < A t t r i b u t e I D > P o k e S i m p l e < / A t t r i b u t e I D > < / A t t r i b u t e > < / A t t r i b u t e s > < / d d l 3 0 0 _ 3 0 0 : T o R e l a t i o n s h i p E n d > < / d d l 3 0 0 _ 3 0 0 : R e l a t i o n s h i p > < d d l 3 0 0 _ 3 0 0 : R e l a t i o n s h i p > < I D > 5 4 7 3 a d 0 d - 1 3 f a - 4 f c 3 - 9 f e 5 - 8 d 5 c 6 f e 8 9 5 e e < / I D > < d d l 3 0 0 _ 3 0 0 : F r o m R e l a t i o n s h i p E n d > < d d l 3 0 0 _ 3 0 0 : M u l t i p l i c i t y > M a n y < / d d l 3 0 0 _ 3 0 0 : M u l t i p l i c i t y > < d d l 3 0 0 : V i s u a l i z a t i o n P r o p e r t i e s   / > < D i m e n s i o n I D > T a b l e 2 < / D i m e n s i o n I D > < A t t r i b u t e s > < A t t r i b u t e > < A t t r i b u t e I D > P o k e S i m p l e < / A t t r i b u t e I D > < / A t t r i b u t e > < / A t t r i b u t e s > < / d d l 3 0 0 _ 3 0 0 : F r o m R e l a t i o n s h i p E n d > < d d l 3 0 0 _ 3 0 0 : T o R e l a t i o n s h i p E n d > < d d l 3 0 0 _ 3 0 0 : M u l t i p l i c i t y > O n e < / d d l 3 0 0 _ 3 0 0 : M u l t i p l i c i t y > < d d l 3 0 0 : V i s u a l i z a t i o n P r o p e r t i e s   / > < D i m e n s i o n I D > T a b l e 2 4 6 < / D i m e n s i o n I D > < A t t r i b u t e s > < A t t r i b u t e > < A t t r i b u t e I D > P o k e S i m p l e < / A t t r i b u t e I D > < / A t t r i b u t e > < / A t t r i b u t e s > < / d d l 3 0 0 _ 3 0 0 : T o R e l a t i o n s h i p E n d > < / d d l 3 0 0 _ 3 0 0 : R e l a t i o n s h i p > < / d d l 3 0 0 _ 3 0 0 : R e l a t i o n s h i p s > < / D i m e n s i o n > < D i m e n s i o n > < I D > T a b l e 2 4 < / I D > < N a m e > P o k e 2 < / 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T e x t "   x m l n s = " "   / > < / V a l u e > < / A n n o t a t i o n > < A n n o t a t i o n > < N a m e > D e l e t e N o t A l l o w e d < / N a m e > < / A n n o t a t i o n > < A n n o t a t i o n > < N a m e > S h o r t C o l u m n I d < / N a m e > < V a l u e > A < / V a l u e > < / A n n o t a t i o n > < / A n n o t a t i o n s > < I D > P o k e S i m p l e < / I D > < N a m e > P o k e S i m p l e < / N a m e > < K e y C o l u m n s > < K e y C o l u m n > < D a t a T y p e > W C h a r < / D a t a T y p e > < N u l l P r o c e s s i n g > E r r o r < / N u l l P r o c e s s i n g > < / K e y C o l u m n > < / K e y C o l u m n s > < N a m e C o l u m n > < D a t a T y p e > W C h a r < / D a t a T y p e > < N u l l P r o c e s s i n g > Z e r o O r B l a n k < / N u l l P r o c e s s i n g > < / N a m e C o l u m n > < O r d e r B y > K e y < / O r d e r B y > < / A t t r i b u t e > < A t t r i b u t e > < A n n o t a t i o n s > < A n n o t a t i o n > < N a m e > F o r m a t < / N a m e > < V a l u e > < F o r m a t   F o r m a t = " T e x t "   x m l n s = " "   / > < / V a l u e > < / A n n o t a t i o n > < / A n n o t a t i o n s > < I D > I c o n < / I D > < N a m e > I c o n < / N a m e > < K e y C o l u m n s > < K e y C o l u m n > < D a t a T y p e > W C h a r < / 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 P o k e S i m p l e < / A t t r i b u t e I D > < C a r d i n a l i t y > O n e < / C a r d i n a l i t y > < O v e r r i d e B e h a v i o r > N o n e < / O v e r r i d e B e h a v i o r > < N a m e > P o k e S i m p l e < / N a m e > < / A t t r i b u t e R e l a t i o n s h i p > < A t t r i b u t e R e l a t i o n s h i p > < A t t r i b u t e I D > I c o n < / A t t r i b u t e I D > < O v e r r i d e B e h a v i o r > N o n e < / O v e r r i d e B e h a v i o r > < N a m e > I c o n < / 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 T a b l e 2 5 < / I D > < N a m e > P o k e 3 < / 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T e x t "   x m l n s = " "   / > < / V a l u e > < / A n n o t a t i o n > < A n n o t a t i o n > < N a m e > D e l e t e N o t A l l o w e d < / N a m e > < / A n n o t a t i o n > < A n n o t a t i o n > < N a m e > S h o r t C o l u m n I d < / N a m e > < V a l u e > A < / V a l u e > < / A n n o t a t i o n > < / A n n o t a t i o n s > < I D > P o k e S i m p l e < / I D > < N a m e > P o k e S i m p l e < / N a m e > < K e y C o l u m n s > < K e y C o l u m n > < D a t a T y p e > W C h a r < / D a t a T y p e > < N u l l P r o c e s s i n g > E r r o r < / N u l l P r o c e s s i n g > < / K e y C o l u m n > < / K e y C o l u m n s > < N a m e C o l u m n > < D a t a T y p e > W C h a r < / D a t a T y p e > < N u l l P r o c e s s i n g > Z e r o O r B l a n k < / N u l l P r o c e s s i n g > < / N a m e C o l u m n > < O r d e r B y > K e y < / O r d e r B y > < / A t t r i b u t e > < A t t r i b u t e > < A n n o t a t i o n s > < A n n o t a t i o n > < N a m e > F o r m a t < / N a m e > < V a l u e > < F o r m a t   F o r m a t = " T e x t "   x m l n s = " "   / > < / V a l u e > < / A n n o t a t i o n > < / A n n o t a t i o n s > < I D > I c o n < / I D > < N a m e > I c o n < / N a m e > < K e y C o l u m n s > < K e y C o l u m n > < D a t a T y p e > W C h a r < / 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 P o k e S i m p l e < / A t t r i b u t e I D > < C a r d i n a l i t y > O n e < / C a r d i n a l i t y > < O v e r r i d e B e h a v i o r > N o n e < / O v e r r i d e B e h a v i o r > < N a m e > P o k e S i m p l e < / N a m e > < / A t t r i b u t e R e l a t i o n s h i p > < A t t r i b u t e R e l a t i o n s h i p > < A t t r i b u t e I D > I c o n < / A t t r i b u t e I D > < O v e r r i d e B e h a v i o r > N o n e < / O v e r r i d e B e h a v i o r > < N a m e > I c o n < / 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 W e a k n e s s e s _ 6 5 a e c 9 d 9 - 7 a 6 f - 4 3 3 3 - a 9 9 b - 7 0 6 7 4 c a f 0 2 3 8 < / I D > < N a m e > W e a k n e s s e s < / N a m e > < 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 D e f e n d e r < / A t t r i b u t e I D > < O v e r r i d e B e h a v i o r > N o n e < / O v e r r i d e B e h a v i o r > < N a m e > D e f e n d e r < / N a m e > < / A t t r i b u t e R e l a t i o n s h i p > < A t t r i b u t e R e l a t i o n s h i p > < A t t r i b u t e I D > A t t a c k e r < / A t t r i b u t e I D > < O v e r r i d e B e h a v i o r > N o n e < / O v e r r i d e B e h a v i o r > < N a m e > A t t a c k e r < / N a m e > < / A t t r i b u t e R e l a t i o n s h i p > < A t t r i b u t e R e l a t i o n s h i p > < A t t r i b u t e I D > W e a k n e s s < / A t t r i b u t e I D > < O v e r r i d e B e h a v i o r > N o n e < / O v e r r i d e B e h a v i o r > < N a m e > W e a k n e s s < / N a m e > < / A t t r i b u t e R e l a t i o n s h i p > < / A t t r i b u t e R e l a t i o n s h i p s > < O r d e r B y > K e y < / O r d e r B y > < A t t r i b u t e H i e r a r c h y V i s i b l e > f a l s e < / A t t r i b u t e H i e r a r c h y V i s i b l e > < / A t t r i b u t e > < A t t r i b u t e > < A n n o t a t i o n s > < A n n o t a t i o n > < N a m e > F o r m a t < / N a m e > < V a l u e > < F o r m a t   F o r m a t = " T e x t "   x m l n s = " "   / > < / V a l u e > < / A n n o t a t i o n > < / A n n o t a t i o n s > < I D > D e f e n d e r < / I D > < N a m e > D e f e n d e r < / N a m e > < K e y C o l u m n s > < K e y C o l u m n > < D a t a T y p e > W C h a r < / D a t a T y p e > < D a t a S i z e > 1 3 1 0 7 2 < / D a t a S i z e > < N u l l P r o c e s s i n g > P r e s e r v e < / N u l l P r o c e s s i n g > < I n v a l i d X m l C h a r a c t e r s > R e m o v e < / I n v a l i d X m l C h a r a c t e r s > < S o u r c e   x s i : t y p e = " C o l u m n B i n d i n g " > < T a b l e I D > W e a k n e s s e s _ 6 5 a e c 9 d 9 - 7 a 6 f - 4 3 3 3 - a 9 9 b - 7 0 6 7 4 c a f 0 2 3 8 < / T a b l e I D > < C o l u m n I D > D e f e n d e r < / C o l u m n I D > < / S o u r c e > < / K e y C o l u m n > < / K e y C o l u m n s > < N a m e C o l u m n > < D a t a T y p e > W C h a r < / D a t a T y p e > < D a t a S i z e > 1 3 1 0 7 2 < / D a t a S i z e > < N u l l P r o c e s s i n g > Z e r o O r B l a n k < / N u l l P r o c e s s i n g > < I n v a l i d X m l C h a r a c t e r s > R e m o v e < / I n v a l i d X m l C h a r a c t e r s > < S o u r c e   x s i : t y p e = " C o l u m n B i n d i n g " > < T a b l e I D > W e a k n e s s e s _ 6 5 a e c 9 d 9 - 7 a 6 f - 4 3 3 3 - a 9 9 b - 7 0 6 7 4 c a f 0 2 3 8 < / T a b l e I D > < C o l u m n I D > D e f e n d e r < / C o l u m n I D > < / S o u r c e > < / N a m e C o l u m n > < O r d e r B y > K e y < / O r d e r B y > < / A t t r i b u t e > < A t t r i b u t e > < A n n o t a t i o n s > < A n n o t a t i o n > < N a m e > F o r m a t < / N a m e > < V a l u e > < F o r m a t   F o r m a t = " T e x t "   x m l n s = " "   / > < / V a l u e > < / A n n o t a t i o n > < / A n n o t a t i o n s > < I D > A t t a c k e r < / I D > < N a m e > A t t a c k e r < / N a m e > < K e y C o l u m n s > < K e y C o l u m n > < D a t a T y p e > W C h a r < / D a t a T y p e > < D a t a S i z e > 1 3 1 0 7 2 < / D a t a S i z e > < N u l l P r o c e s s i n g > P r e s e r v e < / N u l l P r o c e s s i n g > < I n v a l i d X m l C h a r a c t e r s > R e m o v e < / I n v a l i d X m l C h a r a c t e r s > < S o u r c e   x s i : t y p e = " C o l u m n B i n d i n g " > < T a b l e I D > W e a k n e s s e s _ 6 5 a e c 9 d 9 - 7 a 6 f - 4 3 3 3 - a 9 9 b - 7 0 6 7 4 c a f 0 2 3 8 < / T a b l e I D > < C o l u m n I D > A t t a c k e r < / C o l u m n I D > < / S o u r c e > < / K e y C o l u m n > < / K e y C o l u m n s > < N a m e C o l u m n > < D a t a T y p e > W C h a r < / D a t a T y p e > < D a t a S i z e > 1 3 1 0 7 2 < / D a t a S i z e > < N u l l P r o c e s s i n g > Z e r o O r B l a n k < / N u l l P r o c e s s i n g > < I n v a l i d X m l C h a r a c t e r s > R e m o v e < / I n v a l i d X m l C h a r a c t e r s > < S o u r c e   x s i : t y p e = " C o l u m n B i n d i n g " > < T a b l e I D > W e a k n e s s e s _ 6 5 a e c 9 d 9 - 7 a 6 f - 4 3 3 3 - a 9 9 b - 7 0 6 7 4 c a f 0 2 3 8 < / T a b l e I D > < C o l u m n I D > A t t a c k e r < / C o l u m n I D > < / S o u r c e > < / N a m e C o l u m n > < O r d e r B y > K e y < / O r d e r B y > < / A t t r i b u t e > < A t t r i b u t e > < A n n o t a t i o n s > < A n n o t a t i o n > < N a m e > F o r m a t < / N a m e > < V a l u e > < F o r m a t   F o r m a t = " G e n e r a l "   x m l n s = " "   / > < / V a l u e > < / A n n o t a t i o n > < / A n n o t a t i o n s > < I D > W e a k n e s s < / I D > < N a m e > W e a k n e s s < / N a m e > < K e y C o l u m n s > < K e y C o l u m n > < D a t a T y p e > D o u b l e < / D a t a T y p e > < D a t a S i z e > 1 3 1 0 7 2 < / D a t a S i z e > < N u l l P r o c e s s i n g > P r e s e r v e < / N u l l P r o c e s s i n g > < I n v a l i d X m l C h a r a c t e r s > R e m o v e < / I n v a l i d X m l C h a r a c t e r s > < S o u r c e   x s i : t y p e = " C o l u m n B i n d i n g " > < T a b l e I D > W e a k n e s s e s _ 6 5 a e c 9 d 9 - 7 a 6 f - 4 3 3 3 - a 9 9 b - 7 0 6 7 4 c a f 0 2 3 8 < / T a b l e I D > < C o l u m n I D > W e a k n e s s < / C o l u m n I D > < / S o u r c e > < / K e y C o l u m n > < / K e y C o l u m n s > < N a m e C o l u m n > < D a t a T y p e > W C h a r < / D a t a T y p e > < D a t a S i z e > 1 3 1 0 7 2 < / D a t a S i z e > < N u l l P r o c e s s i n g > Z e r o O r B l a n k < / N u l l P r o c e s s i n g > < I n v a l i d X m l C h a r a c t e r s > R e m o v e < / I n v a l i d X m l C h a r a c t e r s > < S o u r c e   x s i : t y p e = " C o l u m n B i n d i n g " > < T a b l e I D > W e a k n e s s e s _ 6 5 a e c 9 d 9 - 7 a 6 f - 4 3 3 3 - a 9 9 b - 7 0 6 7 4 c a f 0 2 3 8 < / T a b l e I D > < C o l u m n I D > W e a k n e s s < / 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 d 9 7 b e 4 0 2 - d 7 8 7 - 4 8 e 0 - a a 2 c - 4 e 8 a 2 8 3 a b b 5 5 < / I D > < d d l 3 0 0 _ 3 0 0 : F r o m R e l a t i o n s h i p E n d > < d d l 3 0 0 _ 3 0 0 : M u l t i p l i c i t y > M a n y < / d d l 3 0 0 _ 3 0 0 : M u l t i p l i c i t y > < d d l 3 0 0 : V i s u a l i z a t i o n P r o p e r t i e s   / > < D i m e n s i o n I D > W e a k n e s s e s _ 6 5 a e c 9 d 9 - 7 a 6 f - 4 3 3 3 - a 9 9 b - 7 0 6 7 4 c a f 0 2 3 8 < / D i m e n s i o n I D > < A t t r i b u t e s > < A t t r i b u t e > < A t t r i b u t e I D > D e f e n d e r < / A t t r i b u t e I D > < / A t t r i b u t e > < / A t t r i b u t e s > < / d d l 3 0 0 _ 3 0 0 : F r o m R e l a t i o n s h i p E n d > < d d l 3 0 0 _ 3 0 0 : T o R e l a t i o n s h i p E n d > < d d l 3 0 0 _ 3 0 0 : M u l t i p l i c i t y > O n e < / d d l 3 0 0 _ 3 0 0 : M u l t i p l i c i t y > < d d l 3 0 0 : V i s u a l i z a t i o n P r o p e r t i e s   / > < D i m e n s i o n I D > T a b l e 7 < / D i m e n s i o n I D > < A t t r i b u t e s > < A t t r i b u t e > < A t t r i b u t e I D > T y p e < / A t t r i b u t e I D > < / A t t r i b u t e > < / A t t r i b u t e s > < / d d l 3 0 0 _ 3 0 0 : T o R e l a t i o n s h i p E n d > < / d d l 3 0 0 _ 3 0 0 : R e l a t i o n s h i p > < d d l 3 0 0 _ 3 0 0 : R e l a t i o n s h i p > < I D > d 0 d 4 c 4 1 2 - b 9 7 2 - 4 e 0 2 - b 1 e 9 - 7 e 8 2 4 6 f 2 4 8 f 5 < / I D > < d d l 3 0 0 _ 3 0 0 : F r o m R e l a t i o n s h i p E n d > < d d l 3 0 0 _ 3 0 0 : M u l t i p l i c i t y > M a n y < / d d l 3 0 0 _ 3 0 0 : M u l t i p l i c i t y > < d d l 3 0 0 : V i s u a l i z a t i o n P r o p e r t i e s   / > < D i m e n s i o n I D > W e a k n e s s e s _ 6 5 a e c 9 d 9 - 7 a 6 f - 4 3 3 3 - a 9 9 b - 7 0 6 7 4 c a f 0 2 3 8 < / D i m e n s i o n I D > < A t t r i b u t e s > < A t t r i b u t e > < A t t r i b u t e I D > A t t a c k e r < / A t t r i b u t e I D > < / A t t r i b u t e > < / A t t r i b u t e s > < / d d l 3 0 0 _ 3 0 0 : F r o m R e l a t i o n s h i p E n d > < d d l 3 0 0 _ 3 0 0 : T o R e l a t i o n s h i p E n d > < d d l 3 0 0 _ 3 0 0 : M u l t i p l i c i t y > O n e < / d d l 3 0 0 _ 3 0 0 : M u l t i p l i c i t y > < d d l 3 0 0 : V i s u a l i z a t i o n P r o p e r t i e s   / > < D i m e n s i o n I D > T a b l e 7 9 < / D i m e n s i o n I D > < A t t r i b u t e s > < A t t r i b u t e > < A t t r i b u t e I D > T y p e < / A t t r i b u t e I D > < / A t t r i b u t e > < / A t t r i b u t e s > < / d d l 3 0 0 _ 3 0 0 : T o R e l a t i o n s h i p E n d > < / d d l 3 0 0 _ 3 0 0 : R e l a t i o n s h i p > < / d d l 3 0 0 _ 3 0 0 : R e l a t i o n s h i p s > < / D i m e n s i o n > < D i m e n s i o n > < I D > T a b l e 2 4 6 < / I D > < N a m e > P o k e 1 < / 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T e x t "   x m l n s = " "   / > < / V a l u e > < / A n n o t a t i o n > < A n n o t a t i o n > < N a m e > D e l e t e N o t A l l o w e d < / N a m e > < / A n n o t a t i o n > < A n n o t a t i o n > < N a m e > S h o r t C o l u m n I d < / N a m e > < V a l u e > A < / V a l u e > < / A n n o t a t i o n > < / A n n o t a t i o n s > < I D > P o k e S i m p l e < / I D > < N a m e > P o k e S i m p l e < / N a m e > < K e y C o l u m n s > < K e y C o l u m n > < D a t a T y p e > W C h a r < / D a t a T y p e > < N u l l P r o c e s s i n g > E r r o r < / N u l l P r o c e s s i n g > < / K e y C o l u m n > < / K e y C o l u m n s > < N a m e C o l u m n > < D a t a T y p e > W C h a r < / D a t a T y p e > < N u l l P r o c e s s i n g > Z e r o O r B l a n k < / N u l l P r o c e s s i n g > < / N a m e C o l u m n > < O r d e r B y > K e y < / O r d e r B y > < / A t t r i b u t e > < A t t r i b u t e > < A n n o t a t i o n s > < A n n o t a t i o n > < N a m e > F o r m a t < / N a m e > < V a l u e > < F o r m a t   F o r m a t = " T e x t "   x m l n s = " "   / > < / V a l u e > < / A n n o t a t i o n > < / A n n o t a t i o n s > < I D > I c o n < / I D > < N a m e > I c o n < / N a m e > < K e y C o l u m n s > < K e y C o l u m n > < D a t a T y p e > W C h a r < / 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 P o k e S i m p l e < / A t t r i b u t e I D > < C a r d i n a l i t y > O n e < / C a r d i n a l i t y > < O v e r r i d e B e h a v i o r > N o n e < / O v e r r i d e B e h a v i o r > < N a m e > P o k e S i m p l e < / N a m e > < / A t t r i b u t e R e l a t i o n s h i p > < A t t r i b u t e R e l a t i o n s h i p > < A t t r i b u t e I D > I c o n < / A t t r i b u t e I D > < O v e r r i d e B e h a v i o r > N o n e < / O v e r r i d e B e h a v i o r > < N a m e > I c o n < / 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 P o k e T y p e s _ 0 a 5 9 6 a a 7 - f 5 4 6 - 4 f 3 e - 9 d 3 0 - 0 4 8 6 8 1 2 7 7 e 2 4 < / I D > < N a m e > P o k e T y p e s < / N a m e > < 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 P o k e S i m p l e < / A t t r i b u t e I D > < O v e r r i d e B e h a v i o r > N o n e < / O v e r r i d e B e h a v i o r > < N a m e > P o k e S i m p l e < / N a m e > < / A t t r i b u t e R e l a t i o n s h i p > < A t t r i b u t e R e l a t i o n s h i p > < A t t r i b u t e I D > V a l u e < / A t t r i b u t e I D > < O v e r r i d e B e h a v i o r > N o n e < / O v e r r i d e B e h a v i o r > < N a m e > T y p e < / N a m e > < / A t t r i b u t e R e l a t i o n s h i p > < / A t t r i b u t e R e l a t i o n s h i p s > < O r d e r B y > K e y < / O r d e r B y > < A t t r i b u t e H i e r a r c h y V i s i b l e > f a l s e < / A t t r i b u t e H i e r a r c h y V i s i b l e > < / A t t r i b u t e > < A t t r i b u t e > < A n n o t a t i o n s > < A n n o t a t i o n > < N a m e > F o r m a t < / N a m e > < V a l u e > < F o r m a t   F o r m a t = " T e x t "   x m l n s = " "   / > < / V a l u e > < / A n n o t a t i o n > < / A n n o t a t i o n s > < I D > P o k e S i m p l e < / I D > < N a m e > P o k e S i m p l e < / N a m e > < K e y C o l u m n s > < K e y C o l u m n > < D a t a T y p e > W C h a r < / D a t a T y p e > < D a t a S i z e > 1 3 1 0 7 2 < / D a t a S i z e > < N u l l P r o c e s s i n g > P r e s e r v e < / N u l l P r o c e s s i n g > < I n v a l i d X m l C h a r a c t e r s > R e m o v e < / I n v a l i d X m l C h a r a c t e r s > < S o u r c e   x s i : t y p e = " C o l u m n B i n d i n g " > < T a b l e I D > P o k e T y p e s _ 0 a 5 9 6 a a 7 - f 5 4 6 - 4 f 3 e - 9 d 3 0 - 0 4 8 6 8 1 2 7 7 e 2 4 < / T a b l e I D > < C o l u m n I D > P o k e S i m p l e < / C o l u m n I D > < / S o u r c e > < / K e y C o l u m n > < / K e y C o l u m n s > < N a m e C o l u m n > < D a t a T y p e > W C h a r < / D a t a T y p e > < D a t a S i z e > 1 3 1 0 7 2 < / D a t a S i z e > < N u l l P r o c e s s i n g > Z e r o O r B l a n k < / N u l l P r o c e s s i n g > < I n v a l i d X m l C h a r a c t e r s > R e m o v e < / I n v a l i d X m l C h a r a c t e r s > < S o u r c e   x s i : t y p e = " C o l u m n B i n d i n g " > < T a b l e I D > P o k e T y p e s _ 0 a 5 9 6 a a 7 - f 5 4 6 - 4 f 3 e - 9 d 3 0 - 0 4 8 6 8 1 2 7 7 e 2 4 < / T a b l e I D > < C o l u m n I D > P o k e S i m p l e < / C o l u m n I D > < / S o u r c e > < / N a m e C o l u m n > < O r d e r B y > K e y < / O r d e r B y > < / A t t r i b u t e > < A t t r i b u t e > < A n n o t a t i o n s > < A n n o t a t i o n > < N a m e > F o r m a t < / N a m e > < V a l u e > < F o r m a t   F o r m a t = " T e x t "   x m l n s = " "   / > < / V a l u e > < / A n n o t a t i o n > < / A n n o t a t i o n s > < I D > V a l u e < / I D > < N a m e > T y p e < / N a m e > < K e y C o l u m n s > < K e y C o l u m n > < D a t a T y p e > W C h a r < / D a t a T y p e > < D a t a S i z e > 1 3 1 0 7 2 < / D a t a S i z e > < N u l l P r o c e s s i n g > P r e s e r v e < / N u l l P r o c e s s i n g > < I n v a l i d X m l C h a r a c t e r s > R e m o v e < / I n v a l i d X m l C h a r a c t e r s > < S o u r c e   x s i : t y p e = " C o l u m n B i n d i n g " > < T a b l e I D > P o k e T y p e s _ 0 a 5 9 6 a a 7 - f 5 4 6 - 4 f 3 e - 9 d 3 0 - 0 4 8 6 8 1 2 7 7 e 2 4 < / T a b l e I D > < C o l u m n I D > V a l u e < / C o l u m n I D > < / S o u r c e > < / K e y C o l u m n > < / K e y C o l u m n s > < N a m e C o l u m n > < D a t a T y p e > W C h a r < / D a t a T y p e > < D a t a S i z e > 1 3 1 0 7 2 < / D a t a S i z e > < N u l l P r o c e s s i n g > Z e r o O r B l a n k < / N u l l P r o c e s s i n g > < I n v a l i d X m l C h a r a c t e r s > R e m o v e < / I n v a l i d X m l C h a r a c t e r s > < S o u r c e   x s i : t y p e = " C o l u m n B i n d i n g " > < T a b l e I D > P o k e T y p e s _ 0 a 5 9 6 a a 7 - f 5 4 6 - 4 f 3 e - 9 d 3 0 - 0 4 8 6 8 1 2 7 7 e 2 4 < / T a b l e I D > < C o l u m n I D > V a l u e < / 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 f 5 e b c 9 7 6 - c b 7 0 - 4 b 8 b - 9 2 1 2 - 1 8 f 4 4 9 5 1 3 2 a 9 < / I D > < d d l 3 0 0 _ 3 0 0 : F r o m R e l a t i o n s h i p E n d > < d d l 3 0 0 _ 3 0 0 : M u l t i p l i c i t y > M a n y < / d d l 3 0 0 _ 3 0 0 : M u l t i p l i c i t y > < d d l 3 0 0 : V i s u a l i z a t i o n P r o p e r t i e s   / > < D i m e n s i o n I D > P o k e T y p e s _ 0 a 5 9 6 a a 7 - f 5 4 6 - 4 f 3 e - 9 d 3 0 - 0 4 8 6 8 1 2 7 7 e 2 4 < / D i m e n s i o n I D > < A t t r i b u t e s > < A t t r i b u t e > < A t t r i b u t e I D > P o k e S i m p l e < / A t t r i b u t e I D > < / A t t r i b u t e > < / A t t r i b u t e s > < / d d l 3 0 0 _ 3 0 0 : F r o m R e l a t i o n s h i p E n d > < d d l 3 0 0 _ 3 0 0 : T o R e l a t i o n s h i p E n d > < d d l 3 0 0 _ 3 0 0 : M u l t i p l i c i t y > O n e < / d d l 3 0 0 _ 3 0 0 : M u l t i p l i c i t y > < d d l 3 0 0 : V i s u a l i z a t i o n P r o p e r t i e s   / > < D i m e n s i o n I D > T a b l e 2 < / D i m e n s i o n I D > < A t t r i b u t e s > < A t t r i b u t e > < A t t r i b u t e I D > P o k e S i m p l e < / A t t r i b u t e I D > < / A t t r i b u t e > < / A t t r i b u t e s > < / d d l 3 0 0 _ 3 0 0 : T o R e l a t i o n s h i p E n d > < / d d l 3 0 0 _ 3 0 0 : R e l a t i o n s h i p > < d d l 3 0 0 _ 3 0 0 : R e l a t i o n s h i p > < I D > c 3 0 6 7 2 9 d - a a 0 d - 4 6 7 6 - a e c 2 - f a f e c 6 8 b 6 f c 0 < / I D > < d d l 3 0 0 _ 3 0 0 : F r o m R e l a t i o n s h i p E n d > < d d l 3 0 0 _ 3 0 0 : M u l t i p l i c i t y > M a n y < / d d l 3 0 0 _ 3 0 0 : M u l t i p l i c i t y > < d d l 3 0 0 : V i s u a l i z a t i o n P r o p e r t i e s   / > < D i m e n s i o n I D > P o k e T y p e s _ 0 a 5 9 6 a a 7 - f 5 4 6 - 4 f 3 e - 9 d 3 0 - 0 4 8 6 8 1 2 7 7 e 2 4 < / D i m e n s i o n I D > < A t t r i b u t e s > < A t t r i b u t e > < A t t r i b u t e I D > V a l u e < / A t t r i b u t e I D > < / A t t r i b u t e > < / A t t r i b u t e s > < / d d l 3 0 0 _ 3 0 0 : F r o m R e l a t i o n s h i p E n d > < d d l 3 0 0 _ 3 0 0 : T o R e l a t i o n s h i p E n d > < d d l 3 0 0 _ 3 0 0 : M u l t i p l i c i t y > O n e < / d d l 3 0 0 _ 3 0 0 : M u l t i p l i c i t y > < d d l 3 0 0 : V i s u a l i z a t i o n P r o p e r t i e s   / > < D i m e n s i o n I D > T a b l e 7 < / D i m e n s i o n I D > < A t t r i b u t e s > < A t t r i b u t e > < A t t r i b u t e I D > T y p e < / A t t r i b u t e I D > < / A t t r i b u t e > < / A t t r i b u t e s > < / d d l 3 0 0 _ 3 0 0 : T o R e l a t i o n s h i p E n d > < / d d l 3 0 0 _ 3 0 0 : R e l a t i o n s h i p > < / d d l 3 0 0 _ 3 0 0 : R e l a t i o n s h i p s > < / D i m e n s i o n > < D i m e n s i o n > < I D > T a b l e 7 < / I D > < N a m e > D e f e n s e T y p e s < / 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T e x t "   x m l n s = " "   / > < / V a l u e > < / A n n o t a t i o n > < A n n o t a t i o n > < N a m e > D e l e t e N o t A l l o w e d < / N a m e > < / A n n o t a t i o n > < / A n n o t a t i o n s > < I D > T y p e < / I D > < N a m e > T y p e < / N a m e > < K e y C o l u m n s > < K e y C o l u m n > < D a t a T y p e > W C h a r < / D a t a T y p e > < N u l l P r o c e s s i n g > E r r o r < / 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 T y p e < / A t t r i b u t e I D > < C a r d i n a l i t y > O n e < / C a r d i n a l i t y > < O v e r r i d e B e h a v i o r > N o n e < / O v e r r i d e B e h a v i o r > < N a m e > T y p e 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 T a b l e 7 9 < / I D > < N a m e > A t t a c k e r T y p e s < / 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T e x t "   x m l n s = " "   / > < / V a l u e > < / A n n o t a t i o n > < A n n o t a t i o n > < N a m e > D e l e t e N o t A l l o w e d < / N a m e > < / A n n o t a t i o n > < / A n n o t a t i o n s > < I D > T y p e < / I D > < N a m e > T y p e < / N a m e > < K e y C o l u m n s > < K e y C o l u m n > < D a t a T y p e > W C h a r < / D a t a T y p e > < N u l l P r o c e s s i n g > E r r o r < / 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 T y p e < / A t t r i b u t e I D > < C a r d i n a l i t y > O n e < / C a r d i n a l i t y > < O v e r r i d e B e h a v i o r > N o n e < / O v e r r i d e B e h a v i o r > < N a m e > T y p e 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 Z   D e b u g g e r s < / I D > < N a m e > Z   D e b u g g e r s < / 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T e x t "   x m l n s = " "   / > < / V a l u e > < / A n n o t a t i o n > < / A n n o t a t i o n s > < I D > C o l u m n 1 < / I D > < N a m e > C o l u m n 1 < / N a m e > < K e y C o l u m n s > < K e y C o l u m n > < D a t a T y p e > W C h a r < / D a t a T y p e > < N u l l P r o c e s s i n g > P r e s e r v e < / N u l l P r o c e s s i n g > < / K e y C o l u m n > < / K e y C o l u m n s > < N a m e C o l u m n > < D a t a T y p e > W C h a r < / D a t a T y p e > < N u l l P r o c e s s i n g > Z e r o O r B l a n k < / N u l l P r o c e s s i n g > < / N a m e C o l u m n > < O r d e r B y > K e y < / O r d e r B y > < / A t t r i b u t e > < 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 C o l u m n 1 < / A t t r i b u t e I D > < O v e r r i d e B e h a v i o r > N o n e < / O v e r r i d e B e h a v i o r > < N a m e > C o l u m n 1 < / 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 Z   U s e   W i t h   P o k e 1 - 3   F i e l d s   o n   R o w s < / I D > < N a m e > Z   U s e   W i t h   P o k e 1 - 3   F i e l d s   o n   R o w s < / 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T e x t "   x m l n s = " "   / > < / V a l u e > < / A n n o t a t i o n > < / A n n o t a t i o n s > < I D > C o l u m n 1 < / I D > < N a m e > C o l u m n 1 < / N a m e > < K e y C o l u m n s > < K e y C o l u m n > < D a t a T y p e > W C h a r < / D a t a T y p e > < N u l l P r o c e s s i n g > P r e s e r v e < / N u l l P r o c e s s i n g > < / K e y C o l u m n > < / K e y C o l u m n s > < N a m e C o l u m n > < D a t a T y p e > W C h a r < / D a t a T y p e > < N u l l P r o c e s s i n g > Z e r o O r B l a n k < / N u l l P r o c e s s i n g > < / N a m e C o l u m n > < O r d e r B y > K e y < / O r d e r B y > < / A t t r i b u t e > < 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 C o l u m n 1 < / A t t r i b u t e I D > < O v e r r i d e B e h a v i o r > N o n e < / O v e r r i d e B e h a v i o r > < N a m e > C o l u m n 1 < / 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 T a b l e 1 0 < / I D > < N a m e > M u l t   F a c t o r   f o r   W e a k n e s s < / 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G e n e r a l "   x m l n s = " "   / > < / V a l u e > < / A n n o t a t i o n > < A n n o t a t i o n > < N a m e > D e l e t e N o t A l l o w e d < / N a m e > < / A n n o t a t i o n > < / A n n o t a t i o n s > < I D > F a c t o r < / I D > < N a m e > F a c t o r < / N a m e > < K e y C o l u m n s > < K e y C o l u m n > < D a t a T y p e > D o u b l e < / 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 F a c t o r < / A t t r i b u t e I D > < O v e r r i d e B e h a v i o r > N o n e < / O v e r r i d e B e h a v i o r > < N a m e > F a c t o r < / 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 M o d e l < / I D > < N a m e > M o d e l < / N a m e > < A n n o t a t i o n s > < A n n o t a t i o n > < N a m e > D e f a u l t M e a s u r e < / N a m e > < V a l u e > _ _ N o   m e a s u r e s   d e f i n e d < / V a l u e > < / A n n o t a t i o n > < / A n n o t a t i o n s > < L a n g u a g e > 1 0 3 3 < / L a n g u a g e > < D i m e n s i o n s > < D i m e n s i o n > < I D > T a b l e 2 < / I D > < N a m e > P o k e M a s t e r < / N a m e > < D i m e n s i o n I D > T a b l e 2 < / D i m e n s i o n I D > < A t t r i b u t e s > < A t t r i b u t e > < A t t r i b u t e I D > P o k e S i m p l e < / A t t r i b u t e I D > < / A t t r i b u t e > < A t t r i b u t e > < A t t r i b u t e I D > R a w   S c o r e < / A t t r i b u t e I D > < / A t t r i b u t e > < A t t r i b u t e > < A t t r i b u t e I D > R o w N u m b e r < / A t t r i b u t e I D > < A t t r i b u t e H i e r a r c h y V i s i b l e > f a l s e < / A t t r i b u t e H i e r a r c h y V i s i b l e > < / A t t r i b u t e > < / A t t r i b u t e s > < / D i m e n s i o n > < D i m e n s i o n > < I D > T a b l e 2 4 < / I D > < N a m e > P o k e 2 < / N a m e > < D i m e n s i o n I D > T a b l e 2 4 < / D i m e n s i o n I D > < A t t r i b u t e s > < A t t r i b u t e > < A t t r i b u t e I D > P o k e S i m p l e < / A t t r i b u t e I D > < / A t t r i b u t e > < A t t r i b u t e > < A t t r i b u t e I D > I c o n < / A t t r i b u t e I D > < / A t t r i b u t e > < A t t r i b u t e > < A t t r i b u t e I D > R o w N u m b e r < / A t t r i b u t e I D > < A t t r i b u t e H i e r a r c h y V i s i b l e > f a l s e < / A t t r i b u t e H i e r a r c h y V i s i b l e > < / A t t r i b u t e > < / A t t r i b u t e s > < / D i m e n s i o n > < D i m e n s i o n > < I D > T a b l e 2 5 < / I D > < N a m e > P o k e 3 < / N a m e > < D i m e n s i o n I D > T a b l e 2 5 < / D i m e n s i o n I D > < A t t r i b u t e s > < A t t r i b u t e > < A t t r i b u t e I D > P o k e S i m p l e < / A t t r i b u t e I D > < / A t t r i b u t e > < A t t r i b u t e > < A t t r i b u t e I D > I c o n < / A t t r i b u t e I D > < / A t t r i b u t e > < A t t r i b u t e > < A t t r i b u t e I D > R o w N u m b e r < / A t t r i b u t e I D > < A t t r i b u t e H i e r a r c h y V i s i b l e > f a l s e < / A t t r i b u t e H i e r a r c h y V i s i b l e > < / A t t r i b u t e > < / A t t r i b u t e s > < / D i m e n s i o n > < D i m e n s i o n > < I D > W e a k n e s s e s _ 6 5 a e c 9 d 9 - 7 a 6 f - 4 3 3 3 - a 9 9 b - 7 0 6 7 4 c a f 0 2 3 8 < / I D > < N a m e > W e a k n e s s e s < / N a m e > < D i m e n s i o n I D > W e a k n e s s e s _ 6 5 a e c 9 d 9 - 7 a 6 f - 4 3 3 3 - a 9 9 b - 7 0 6 7 4 c a f 0 2 3 8 < / D i m e n s i o n I D > < A t t r i b u t e s > < A t t r i b u t e > < A t t r i b u t e I D > R o w N u m b e r < / A t t r i b u t e I D > < A t t r i b u t e H i e r a r c h y V i s i b l e > f a l s e < / A t t r i b u t e H i e r a r c h y V i s i b l e > < / A t t r i b u t e > < A t t r i b u t e > < A t t r i b u t e I D > D e f e n d e r < / A t t r i b u t e I D > < / A t t r i b u t e > < A t t r i b u t e > < A t t r i b u t e I D > A t t a c k e r < / A t t r i b u t e I D > < / A t t r i b u t e > < A t t r i b u t e > < A t t r i b u t e I D > W e a k n e s s < / A t t r i b u t e I D > < / A t t r i b u t e > < / A t t r i b u t e s > < / D i m e n s i o n > < D i m e n s i o n > < I D > T a b l e 2 4 6 < / I D > < N a m e > P o k e 1 < / N a m e > < D i m e n s i o n I D > T a b l e 2 4 6 < / D i m e n s i o n I D > < A t t r i b u t e s > < A t t r i b u t e > < A t t r i b u t e I D > P o k e S i m p l e < / A t t r i b u t e I D > < / A t t r i b u t e > < A t t r i b u t e > < A t t r i b u t e I D > I c o n < / A t t r i b u t e I D > < / A t t r i b u t e > < A t t r i b u t e > < A t t r i b u t e I D > R o w N u m b e r < / A t t r i b u t e I D > < A t t r i b u t e H i e r a r c h y V i s i b l e > f a l s e < / A t t r i b u t e H i e r a r c h y V i s i b l e > < / A t t r i b u t e > < / A t t r i b u t e s > < / D i m e n s i o n > < D i m e n s i o n > < I D > P o k e T y p e s _ 0 a 5 9 6 a a 7 - f 5 4 6 - 4 f 3 e - 9 d 3 0 - 0 4 8 6 8 1 2 7 7 e 2 4 < / I D > < N a m e > P o k e T y p e s < / N a m e > < D i m e n s i o n I D > P o k e T y p e s _ 0 a 5 9 6 a a 7 - f 5 4 6 - 4 f 3 e - 9 d 3 0 - 0 4 8 6 8 1 2 7 7 e 2 4 < / D i m e n s i o n I D > < A t t r i b u t e s > < A t t r i b u t e > < A t t r i b u t e I D > R o w N u m b e r < / A t t r i b u t e I D > < A t t r i b u t e H i e r a r c h y V i s i b l e > f a l s e < / A t t r i b u t e H i e r a r c h y V i s i b l e > < / A t t r i b u t e > < A t t r i b u t e > < A t t r i b u t e I D > P o k e S i m p l e < / A t t r i b u t e I D > < / A t t r i b u t e > < A t t r i b u t e > < A t t r i b u t e I D > V a l u e < / A t t r i b u t e I D > < / A t t r i b u t e > < / A t t r i b u t e s > < / D i m e n s i o n > < D i m e n s i o n > < I D > T a b l e 7 < / I D > < N a m e > D e f e n s e T y p e s < / N a m e > < D i m e n s i o n I D > T a b l e 7 < / D i m e n s i o n I D > < A t t r i b u t e s > < A t t r i b u t e > < A t t r i b u t e I D > T y p e < / A t t r i b u t e I D > < / A t t r i b u t e > < A t t r i b u t e > < A t t r i b u t e I D > R o w N u m b e r < / A t t r i b u t e I D > < A t t r i b u t e H i e r a r c h y V i s i b l e > f a l s e < / A t t r i b u t e H i e r a r c h y V i s i b l e > < / A t t r i b u t e > < / A t t r i b u t e s > < / D i m e n s i o n > < D i m e n s i o n > < I D > T a b l e 7 9 < / I D > < N a m e > A t t a c k e r T y p e s < / N a m e > < D i m e n s i o n I D > T a b l e 7 9 < / D i m e n s i o n I D > < A t t r i b u t e s > < A t t r i b u t e > < A t t r i b u t e I D > T y p e < / A t t r i b u t e I D > < / A t t r i b u t e > < A t t r i b u t e > < A t t r i b u t e I D > R o w N u m b e r < / A t t r i b u t e I D > < A t t r i b u t e H i e r a r c h y V i s i b l e > f a l s e < / A t t r i b u t e H i e r a r c h y V i s i b l e > < / A t t r i b u t e > < / A t t r i b u t e s > < / D i m e n s i o n > < D i m e n s i o n > < I D > Z   D e b u g g e r s < / I D > < N a m e > Z   D e b u g g e r s < / N a m e > < D i m e n s i o n I D > Z   D e b u g g e r s < / D i m e n s i o n I D > < A t t r i b u t e s > < A t t r i b u t e > < A t t r i b u t e I D > C o l u m n 1 < / A t t r i b u t e I D > < / A t t r i b u t e > < A t t r i b u t e > < A t t r i b u t e I D > R o w N u m b e r < / A t t r i b u t e I D > < A t t r i b u t e H i e r a r c h y V i s i b l e > f a l s e < / A t t r i b u t e H i e r a r c h y V i s i b l e > < / A t t r i b u t e > < / A t t r i b u t e s > < / D i m e n s i o n > < D i m e n s i o n > < I D > Z   U s e   W i t h   P o k e 1 - 3   F i e l d s   o n   R o w s < / I D > < N a m e > Z   U s e   W i t h   P o k e 1 - 3   F i e l d s   o n   R o w s < / N a m e > < D i m e n s i o n I D > Z   U s e   W i t h   P o k e 1 - 3   F i e l d s   o n   R o w s < / D i m e n s i o n I D > < A t t r i b u t e s > < A t t r i b u t e > < A t t r i b u t e I D > C o l u m n 1 < / A t t r i b u t e I D > < / A t t r i b u t e > < A t t r i b u t e > < A t t r i b u t e I D > R o w N u m b e r < / A t t r i b u t e I D > < A t t r i b u t e H i e r a r c h y V i s i b l e > f a l s e < / A t t r i b u t e H i e r a r c h y V i s i b l e > < / A t t r i b u t e > < / A t t r i b u t e s > < / D i m e n s i o n > < D i m e n s i o n > < I D > T a b l e 1 0 < / I D > < N a m e > M u l t   F a c t o r   f o r   W e a k n e s s < / N a m e > < D i m e n s i o n I D > T a b l e 1 0 < / D i m e n s i o n I D > < A t t r i b u t e s > < A t t r i b u t e > < A t t r i b u t e I D > F a c t o r < / A t t r i b u t e I D > < / A t t r i b u t e > < A t t r i b u t e > < A t t r i b u t e I D > R o w N u m b e r < / A t t r i b u t e I D > < A t t r i b u t e H i e r a r c h y V i s i b l e > f a l s e < / A t t r i b u t e H i e r a r c h y V i s i b l e > < / A t t r i b u t e > < / A t t r i b u t e s > < / D i m e n s i o n > < / D i m e n s i o n s > < M e a s u r e G r o u p s > < M e a s u r e G r o u p > < I D > T a b l e 2 < / I D > < N a m e > P o k e M a s t e r < / N a m e > < M e a s u r e s > < M e a s u r e > < I D > T a b l e 2 < / I D > < N a m e > _ C o u n t   P o k e M a s t e r < / 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 T a b l e 2 < / C u b e D i m e n s i o n I D > < A t t r i b u t e s > < A t t r i b u t e > < A t t r i b u t e I D > P o k e S i m p l e < / A t t r i b u t e I D > < K e y C o l u m n s > < K e y C o l u m n > < D a t a T y p e > W C h a r < / D a t a T y p e > < N u l l P r o c e s s i n g > P r e s e r v e < / N u l l P r o c e s s i n g > < / K e y C o l u m n > < / K e y C o l u m n s > < / A t t r i b u t e > < A t t r i b u t e > < A t t r i b u t e I D > R a w   S c o r e < / A t t r i b u t e I D > < K e y C o l u m n s > < K e y C o l u m n > < D a t a T y p e > B i g I n t < / D a t a T y p e > < N u l l P r o c e s s i n g > P r e s e r v e < / N u l l P r o c e s s i n g > < / K e y C o l u m n > < / K e y C o l u m n s > < / A t t r i b u t e > < A t t r i b u t e > < A t t r i b u t e I D > R o w N u m b e r < / A t t r i b u t e I D > < K e y C o l u m n s > < K e y C o l u m n > < D a t a T y p e > I n t e g e r < / D a t a T y p e > < S o u r c e   x s i : t y p e = " C o l u m n B i n d i n g " > < T a b l e I D > T a b l e 2 < / T a b l e I D > < C o l u m n I D > R o w N u m b e r < / C o l u m n I D > < / S o u r c e > < / K e y C o l u m n > < / K e y C o l u m n s > < T y p e > G r a n u l a r i t y < / T y p e > < / A t t r i b u t e > < / A t t r i b u t e s > < d d l 2 0 0 _ 2 0 0 : S h a r e D i m e n s i o n S t o r a g e > S h a r e d < / d d l 2 0 0 _ 2 0 0 : S h a r e D i m e n s i o n S t o r a g e > < / D i m e n s i o n > < / D i m e n s i o n s > < P a r t i t i o n s > < P a r t i t i o n > < I D > T a b l e 2 < / I D > < N a m e > T a b l e 2 < / 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 T a b l e 2 4 < / I D > < N a m e > P o k e 2 < / N a m e > < M e a s u r e s > < M e a s u r e > < I D > T a b l e 2 4 < / I D > < N a m e > _ C o u n t   P o k e 2 < / 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 T a b l e 2 4 < / C u b e D i m e n s i o n I D > < A t t r i b u t e s > < A t t r i b u t e > < A t t r i b u t e I D > P o k e S i m p l e < / A t t r i b u t e I D > < K e y C o l u m n s > < K e y C o l u m n > < D a t a T y p e > W C h a r < / D a t a T y p e > < N u l l P r o c e s s i n g > P r e s e r v e < / N u l l P r o c e s s i n g > < / K e y C o l u m n > < / K e y C o l u m n s > < / A t t r i b u t e > < A t t r i b u t e > < A t t r i b u t e I D > I c o n < / A t t r i b u t e I D > < K e y C o l u m n s > < K e y C o l u m n > < D a t a T y p e > W C h a r < / D a t a T y p e > < N u l l P r o c e s s i n g > P r e s e r v e < / N u l l P r o c e s s i n g > < / K e y C o l u m n > < / K e y C o l u m n s > < / A t t r i b u t e > < A t t r i b u t e > < A t t r i b u t e I D > R o w N u m b e r < / A t t r i b u t e I D > < K e y C o l u m n s > < K e y C o l u m n > < D a t a T y p e > I n t e g e r < / D a t a T y p e > < S o u r c e   x s i : t y p e = " C o l u m n B i n d i n g " > < T a b l e I D > T a b l e 2 4 < / T a b l e I D > < C o l u m n I D > R o w N u m b e r < / C o l u m n I D > < / S o u r c e > < / K e y C o l u m n > < / K e y C o l u m n s > < T y p e > G r a n u l a r i t y < / T y p e > < / A t t r i b u t e > < / A t t r i b u t e s > < d d l 2 0 0 _ 2 0 0 : S h a r e D i m e n s i o n S t o r a g e > S h a r e d < / d d l 2 0 0 _ 2 0 0 : S h a r e D i m e n s i o n S t o r a g e > < / D i m e n s i o n > < / D i m e n s i o n s > < P a r t i t i o n s > < P a r t i t i o n > < I D > T a b l e 2 4 < / I D > < N a m e > T a b l e 2 4 < / 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 T a b l e 2 5 < / I D > < N a m e > P o k e 3 < / N a m e > < M e a s u r e s > < M e a s u r e > < I D > T a b l e 2 5 < / I D > < N a m e > _ C o u n t   P o k e 3 < / 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 T a b l e 2 5 < / C u b e D i m e n s i o n I D > < A t t r i b u t e s > < A t t r i b u t e > < A t t r i b u t e I D > P o k e S i m p l e < / A t t r i b u t e I D > < K e y C o l u m n s > < K e y C o l u m n > < D a t a T y p e > W C h a r < / D a t a T y p e > < N u l l P r o c e s s i n g > P r e s e r v e < / N u l l P r o c e s s i n g > < / K e y C o l u m n > < / K e y C o l u m n s > < / A t t r i b u t e > < A t t r i b u t e > < A t t r i b u t e I D > I c o n < / A t t r i b u t e I D > < K e y C o l u m n s > < K e y C o l u m n > < D a t a T y p e > W C h a r < / D a t a T y p e > < N u l l P r o c e s s i n g > P r e s e r v e < / N u l l P r o c e s s i n g > < / K e y C o l u m n > < / K e y C o l u m n s > < / A t t r i b u t e > < A t t r i b u t e > < A t t r i b u t e I D > R o w N u m b e r < / A t t r i b u t e I D > < K e y C o l u m n s > < K e y C o l u m n > < D a t a T y p e > I n t e g e r < / D a t a T y p e > < S o u r c e   x s i : t y p e = " C o l u m n B i n d i n g " > < T a b l e I D > T a b l e 2 5 < / T a b l e I D > < C o l u m n I D > R o w N u m b e r < / C o l u m n I D > < / S o u r c e > < / K e y C o l u m n > < / K e y C o l u m n s > < T y p e > G r a n u l a r i t y < / T y p e > < / A t t r i b u t e > < / A t t r i b u t e s > < d d l 2 0 0 _ 2 0 0 : S h a r e D i m e n s i o n S t o r a g e > S h a r e d < / d d l 2 0 0 _ 2 0 0 : S h a r e D i m e n s i o n S t o r a g e > < / D i m e n s i o n > < / D i m e n s i o n s > < P a r t i t i o n s > < P a r t i t i o n > < I D > T a b l e 2 5 < / I D > < N a m e > T a b l e 2 5 < / 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 W e a k n e s s e s _ 6 5 a e c 9 d 9 - 7 a 6 f - 4 3 3 3 - a 9 9 b - 7 0 6 7 4 c a f 0 2 3 8 < / I D > < N a m e > W e a k n e s s e s < / N a m e > < M e a s u r e s > < M e a s u r e > < I D > W e a k n e s s e s _ 6 5 a e c 9 d 9 - 7 a 6 f - 4 3 3 3 - a 9 9 b - 7 0 6 7 4 c a f 0 2 3 8 < / I D > < N a m e > _ C o u n t   W e a k n e s s e s < / N a m e > < A g g r e g a t e F u n c t i o n > C o u n t < / A g g r e g a t e F u n c t i o n > < D a t a T y p e > B i g I n t < / D a t a T y p e > < S o u r c e > < D a t a T y p e > B i g I n t < / D a t a T y p e > < D a t a S i z e > 8 < / D a t a S i z e > < S o u r c e   x s i : t y p e = " R o w B i n d i n g " > < T a b l e I D > W e a k n e s s e s _ 6 5 a e c 9 d 9 - 7 a 6 f - 4 3 3 3 - a 9 9 b - 7 0 6 7 4 c a f 0 2 3 8 < / 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 W e a k n e s s e s _ 6 5 a e c 9 d 9 - 7 a 6 f - 4 3 3 3 - a 9 9 b - 7 0 6 7 4 c a f 0 2 3 8 < / C u b e D i m e n s i o n I D > < A t t r i b u t e s > < A t t r i b u t e > < A t t r i b u t e I D > R o w N u m b e r < / A t t r i b u t e I D > < K e y C o l u m n s > < K e y C o l u m n > < D a t a T y p e > I n t e g e r < / D a t a T y p e > < S o u r c e   x s i : t y p e = " C o l u m n B i n d i n g " > < T a b l e I D > W e a k n e s s e s < / T a b l e I D > < C o l u m n I D > R o w N u m b e r < / C o l u m n I D > < / S o u r c e > < / K e y C o l u m n > < / K e y C o l u m n s > < T y p e > G r a n u l a r i t y < / T y p e > < / A t t r i b u t e > < A t t r i b u t e > < A t t r i b u t e I D > D e f e n d e r < / A t t r i b u t e I D > < K e y C o l u m n s > < K e y C o l u m n > < D a t a T y p e > W C h a r < / D a t a T y p e > < D a t a S i z e > 1 3 1 0 7 2 < / D a t a S i z e > < N u l l P r o c e s s i n g > P r e s e r v e < / N u l l P r o c e s s i n g > < I n v a l i d X m l C h a r a c t e r s > R e m o v e < / I n v a l i d X m l C h a r a c t e r s > < S o u r c e   x s i : t y p e = " C o l u m n B i n d i n g " > < T a b l e I D > W e a k n e s s e s _ 6 5 a e c 9 d 9 - 7 a 6 f - 4 3 3 3 - a 9 9 b - 7 0 6 7 4 c a f 0 2 3 8 < / T a b l e I D > < C o l u m n I D > D e f e n d e r < / C o l u m n I D > < / S o u r c e > < / K e y C o l u m n > < / K e y C o l u m n s > < / A t t r i b u t e > < A t t r i b u t e > < A t t r i b u t e I D > A t t a c k e r < / A t t r i b u t e I D > < K e y C o l u m n s > < K e y C o l u m n > < D a t a T y p e > W C h a r < / D a t a T y p e > < D a t a S i z e > 1 3 1 0 7 2 < / D a t a S i z e > < N u l l P r o c e s s i n g > P r e s e r v e < / N u l l P r o c e s s i n g > < I n v a l i d X m l C h a r a c t e r s > R e m o v e < / I n v a l i d X m l C h a r a c t e r s > < S o u r c e   x s i : t y p e = " C o l u m n B i n d i n g " > < T a b l e I D > W e a k n e s s e s _ 6 5 a e c 9 d 9 - 7 a 6 f - 4 3 3 3 - a 9 9 b - 7 0 6 7 4 c a f 0 2 3 8 < / T a b l e I D > < C o l u m n I D > A t t a c k e r < / C o l u m n I D > < / S o u r c e > < / K e y C o l u m n > < / K e y C o l u m n s > < / A t t r i b u t e > < A t t r i b u t e > < A t t r i b u t e I D > W e a k n e s s < / A t t r i b u t e I D > < K e y C o l u m n s > < K e y C o l u m n > < D a t a T y p e > D o u b l e < / D a t a T y p e > < D a t a S i z e > 1 3 1 0 7 2 < / D a t a S i z e > < N u l l P r o c e s s i n g > P r e s e r v e < / N u l l P r o c e s s i n g > < I n v a l i d X m l C h a r a c t e r s > R e m o v e < / I n v a l i d X m l C h a r a c t e r s > < S o u r c e   x s i : t y p e = " C o l u m n B i n d i n g " > < T a b l e I D > W e a k n e s s e s _ 6 5 a e c 9 d 9 - 7 a 6 f - 4 3 3 3 - a 9 9 b - 7 0 6 7 4 c a f 0 2 3 8 < / T a b l e I D > < C o l u m n I D > W e a k n e s s < / C o l u m n I D > < / S o u r c e > < / K e y C o l u m n > < / K e y C o l u m n s > < / A t t r i b u t e > < / A t t r i b u t e s > < d d l 2 0 0 _ 2 0 0 : S h a r e D i m e n s i o n S t o r a g e > S h a r e d < / d d l 2 0 0 _ 2 0 0 : S h a r e D i m e n s i o n S t o r a g e > < / D i m e n s i o n > < D i m e n s i o n   x s i : t y p e = " R e f e r e n c e M e a s u r e G r o u p D i m e n s i o n " > < C u b e D i m e n s i o n I D > T a b l e 7 < / C u b e D i m e n s i o n I D > < A t t r i b u t e s > < A t t r i b u t e > < A t t r i b u t e I D > T y p e < / A t t r i b u t e I D > < K e y C o l u m n s > < K e y C o l u m n > < D a t a T y p e > W C h a r < / D a t a T y p e > < N u l l P r o c e s s i n g > E r r o r < / N u l l P r o c e s s i n g > < / K e y C o l u m n > < / K e y C o l u m n s > < T y p e > G r a n u l a r i t y < / T y p e > < / A t t r i b u t e > < A t t r i b u t e > < A t t r i b u t e I D > R o w N u m b e r < / A t t r i b u t e I D > < K e y C o l u m n s > < K e y C o l u m n > < D a t a T y p e > I n t e g e r < / D a t a T y p e > < D a t a S i z e > 4 < / D a t a S i z e > < N u l l P r o c e s s i n g > E r r o r < / N u l l P r o c e s s i n g > < S o u r c e   x s i : t y p e = " d d l 2 0 0 _ 2 0 0 : R o w N u m b e r B i n d i n g "   / > < / K e y C o l u m n > < / K e y C o l u m n s > < / A t t r i b u t e > < / A t t r i b u t e s > < I n t e r m e d i a t e C u b e D i m e n s i o n I D > W e a k n e s s e s _ 6 5 a e c 9 d 9 - 7 a 6 f - 4 3 3 3 - a 9 9 b - 7 0 6 7 4 c a f 0 2 3 8 < / I n t e r m e d i a t e C u b e D i m e n s i o n I D > < I n t e r m e d i a t e G r a n u l a r i t y A t t r i b u t e I D > D e f e n d e r < / I n t e r m e d i a t e G r a n u l a r i t y A t t r i b u t e I D > < M a t e r i a l i z a t i o n > R e g u l a r < / M a t e r i a l i z a t i o n > < d d l 3 0 0 : R e l a t i o n s h i p I D > d 9 7 b e 4 0 2 - d 7 8 7 - 4 8 e 0 - a a 2 c - 4 e 8 a 2 8 3 a b b 5 5 < / d d l 3 0 0 : R e l a t i o n s h i p I D > < / D i m e n s i o n > < D i m e n s i o n   x s i : t y p e = " R e f e r e n c e M e a s u r e G r o u p D i m e n s i o n " > < C u b e D i m e n s i o n I D > T a b l e 7 9 < / C u b e D i m e n s i o n I D > < A t t r i b u t e s > < A t t r i b u t e > < A t t r i b u t e I D > T y p e < / A t t r i b u t e I D > < K e y C o l u m n s > < K e y C o l u m n > < D a t a T y p e > W C h a r < / D a t a T y p e > < N u l l P r o c e s s i n g > E r r o r < / N u l l P r o c e s s i n g > < / K e y C o l u m n > < / K e y C o l u m n s > < T y p e > G r a n u l a r i t y < / T y p e > < / A t t r i b u t e > < A t t r i b u t e > < A t t r i b u t e I D > R o w N u m b e r < / A t t r i b u t e I D > < K e y C o l u m n s > < K e y C o l u m n > < D a t a T y p e > I n t e g e r < / D a t a T y p e > < D a t a S i z e > 4 < / D a t a S i z e > < N u l l P r o c e s s i n g > E r r o r < / N u l l P r o c e s s i n g > < S o u r c e   x s i : t y p e = " d d l 2 0 0 _ 2 0 0 : R o w N u m b e r B i n d i n g "   / > < / K e y C o l u m n > < / K e y C o l u m n s > < / A t t r i b u t e > < / A t t r i b u t e s > < I n t e r m e d i a t e C u b e D i m e n s i o n I D > W e a k n e s s e s _ 6 5 a e c 9 d 9 - 7 a 6 f - 4 3 3 3 - a 9 9 b - 7 0 6 7 4 c a f 0 2 3 8 < / I n t e r m e d i a t e C u b e D i m e n s i o n I D > < I n t e r m e d i a t e G r a n u l a r i t y A t t r i b u t e I D > A t t a c k e r < / I n t e r m e d i a t e G r a n u l a r i t y A t t r i b u t e I D > < M a t e r i a l i z a t i o n > R e g u l a r < / M a t e r i a l i z a t i o n > < d d l 3 0 0 : R e l a t i o n s h i p I D > d 0 d 4 c 4 1 2 - b 9 7 2 - 4 e 0 2 - b 1 e 9 - 7 e 8 2 4 6 f 2 4 8 f 5 < / d d l 3 0 0 : R e l a t i o n s h i p I D > < / D i m e n s i o n > < / D i m e n s i o n s > < P a r t i t i o n s > < P a r t i t i o n > < I D > W e a k n e s s e s _ 6 5 a e c 9 d 9 - 7 a 6 f - 4 3 3 3 - a 9 9 b - 7 0 6 7 4 c a f 0 2 3 8 < / I D > < N a m e > W e a k n e s s e s < / N a m e > < A n n o t a t i o n s > < A n n o t a t i o n > < N a m e > I s Q u e r y E d i t o r U s e d < / N a m e > < V a l u e > F a l s e < / V a l u e > < / A n n o t a t i o n > < A n n o t a t i o n > < N a m e > Q u e r y E d i t o r S e r i a l i z a t i o n < / N a m e > < / A n n o t a t i o n > < A n n o t a t i o n > < N a m e > T a b l e W i d g e t S e r i a l i z a t i o n < / N a m e > < / A n n o t a t i o n > < / A n n o t a t i o n s > < S o u r c e   x s i : t y p e = " Q u e r y B i n d i n g " > < D a t a S o u r c e I D > d 4 d d d 5 8 c - e 2 2 d - 4 9 e 5 - 9 9 d f - 2 4 b 9 0 7 9 a 4 f 6 e < / D a t a S o u r c e I D > < Q u e r y D e f i n i t i o n > S E L E C T   [ W e a k n e s s e s ] . *       F R O M   [ W e a k n e s s e s ] < / 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 T a b l e 2 4 6 < / I D > < N a m e > P o k e 1 < / N a m e > < M e a s u r e s > < M e a s u r e > < I D > T a b l e 2 4 6 < / I D > < N a m e > _ C o u n t   P o k e 1 < / 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 T a b l e 2 4 6 < / C u b e D i m e n s i o n I D > < A t t r i b u t e s > < A t t r i b u t e > < A t t r i b u t e I D > P o k e S i m p l e < / A t t r i b u t e I D > < K e y C o l u m n s > < K e y C o l u m n > < D a t a T y p e > W C h a r < / D a t a T y p e > < N u l l P r o c e s s i n g > P r e s e r v e < / N u l l P r o c e s s i n g > < / K e y C o l u m n > < / K e y C o l u m n s > < / A t t r i b u t e > < A t t r i b u t e > < A t t r i b u t e I D > I c o n < / A t t r i b u t e I D > < K e y C o l u m n s > < K e y C o l u m n > < D a t a T y p e > W C h a r < / D a t a T y p e > < N u l l P r o c e s s i n g > P r e s e r v e < / N u l l P r o c e s s i n g > < / K e y C o l u m n > < / K e y C o l u m n s > < / A t t r i b u t e > < A t t r i b u t e > < A t t r i b u t e I D > R o w N u m b e r < / A t t r i b u t e I D > < K e y C o l u m n s > < K e y C o l u m n > < D a t a T y p e > I n t e g e r < / D a t a T y p e > < S o u r c e   x s i : t y p e = " C o l u m n B i n d i n g " > < T a b l e I D > T a b l e 2 4 6 < / T a b l e I D > < C o l u m n I D > R o w N u m b e r < / C o l u m n I D > < / S o u r c e > < / K e y C o l u m n > < / K e y C o l u m n s > < T y p e > G r a n u l a r i t y < / T y p e > < / A t t r i b u t e > < / A t t r i b u t e s > < d d l 2 0 0 _ 2 0 0 : S h a r e D i m e n s i o n S t o r a g e > S h a r e d < / d d l 2 0 0 _ 2 0 0 : S h a r e D i m e n s i o n S t o r a g e > < / D i m e n s i o n > < / D i m e n s i o n s > < P a r t i t i o n s > < P a r t i t i o n > < I D > T a b l e 2 4 6 < / I D > < N a m e > T a b l e 2 4 6 < / 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 P o k e T y p e s _ 0 a 5 9 6 a a 7 - f 5 4 6 - 4 f 3 e - 9 d 3 0 - 0 4 8 6 8 1 2 7 7 e 2 4 < / I D > < N a m e > P o k e T y p e s < / N a m e > < M e a s u r e s > < M e a s u r e > < I D > P o k e T y p e s _ 0 a 5 9 6 a a 7 - f 5 4 6 - 4 f 3 e - 9 d 3 0 - 0 4 8 6 8 1 2 7 7 e 2 4 < / I D > < N a m e > _ C o u n t   P o k e T y p e s < / N a m e > < A g g r e g a t e F u n c t i o n > C o u n t < / A g g r e g a t e F u n c t i o n > < D a t a T y p e > B i g I n t < / D a t a T y p e > < S o u r c e > < D a t a T y p e > B i g I n t < / D a t a T y p e > < D a t a S i z e > 8 < / D a t a S i z e > < S o u r c e   x s i : t y p e = " R o w B i n d i n g " > < T a b l e I D > P o k e T y p e s _ 0 a 5 9 6 a a 7 - f 5 4 6 - 4 f 3 e - 9 d 3 0 - 0 4 8 6 8 1 2 7 7 e 2 4 < / 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 P o k e T y p e s _ 0 a 5 9 6 a a 7 - f 5 4 6 - 4 f 3 e - 9 d 3 0 - 0 4 8 6 8 1 2 7 7 e 2 4 < / C u b e D i m e n s i o n I D > < A t t r i b u t e s > < A t t r i b u t e > < A t t r i b u t e I D > R o w N u m b e r < / A t t r i b u t e I D > < K e y C o l u m n s > < K e y C o l u m n > < D a t a T y p e > I n t e g e r < / D a t a T y p e > < S o u r c e   x s i : t y p e = " C o l u m n B i n d i n g " > < T a b l e I D > P o k e T y p e s < / T a b l e I D > < C o l u m n I D > R o w N u m b e r < / C o l u m n I D > < / S o u r c e > < / K e y C o l u m n > < / K e y C o l u m n s > < T y p e > G r a n u l a r i t y < / T y p e > < / A t t r i b u t e > < A t t r i b u t e > < A t t r i b u t e I D > P o k e S i m p l e < / A t t r i b u t e I D > < K e y C o l u m n s > < K e y C o l u m n > < D a t a T y p e > W C h a r < / D a t a T y p e > < D a t a S i z e > 1 3 1 0 7 2 < / D a t a S i z e > < N u l l P r o c e s s i n g > P r e s e r v e < / N u l l P r o c e s s i n g > < I n v a l i d X m l C h a r a c t e r s > R e m o v e < / I n v a l i d X m l C h a r a c t e r s > < S o u r c e   x s i : t y p e = " C o l u m n B i n d i n g " > < T a b l e I D > P o k e T y p e s _ 0 a 5 9 6 a a 7 - f 5 4 6 - 4 f 3 e - 9 d 3 0 - 0 4 8 6 8 1 2 7 7 e 2 4 < / T a b l e I D > < C o l u m n I D > P o k e S i m p l e < / C o l u m n I D > < / S o u r c e > < / K e y C o l u m n > < / K e y C o l u m n s > < / A t t r i b u t e > < A t t r i b u t e > < A t t r i b u t e I D > V a l u e < / A t t r i b u t e I D > < K e y C o l u m n s > < K e y C o l u m n > < D a t a T y p e > W C h a r < / D a t a T y p e > < D a t a S i z e > 1 3 1 0 7 2 < / D a t a S i z e > < N u l l P r o c e s s i n g > P r e s e r v e < / N u l l P r o c e s s i n g > < I n v a l i d X m l C h a r a c t e r s > R e m o v e < / I n v a l i d X m l C h a r a c t e r s > < S o u r c e   x s i : t y p e = " C o l u m n B i n d i n g " > < T a b l e I D > P o k e T y p e s _ 0 a 5 9 6 a a 7 - f 5 4 6 - 4 f 3 e - 9 d 3 0 - 0 4 8 6 8 1 2 7 7 e 2 4 < / T a b l e I D > < C o l u m n I D > V a l u e < / C o l u m n I D > < / S o u r c e > < / K e y C o l u m n > < / K e y C o l u m n s > < / A t t r i b u t e > < / A t t r i b u t e s > < d d l 2 0 0 _ 2 0 0 : S h a r e D i m e n s i o n S t o r a g e > S h a r e d < / d d l 2 0 0 _ 2 0 0 : S h a r e D i m e n s i o n S t o r a g e > < / D i m e n s i o n > < D i m e n s i o n   x s i : t y p e = " R e f e r e n c e M e a s u r e G r o u p D i m e n s i o n " > < C u b e D i m e n s i o n I D > T a b l e 2 < / C u b e D i m e n s i o n I D > < A t t r i b u t e s > < A t t r i b u t e > < A t t r i b u t e I D > P o k e S i m p l e < / A t t r i b u t e I D > < K e y C o l u m n s > < K e y C o l u m n > < D a t a T y p e > W C h a r < / D a t a T y p e > < N u l l P r o c e s s i n g > E r r o r < / N u l l P r o c e s s i n g > < / K e y C o l u m n > < / K e y C o l u m n s > < T y p e > G r a n u l a r i t y < / T y p e > < / A t t r i b u t e > < A t t r i b u t e > < A t t r i b u t e I D > R a w   S c o r e < / A t t r i b u t e I D > < K e y C o l u m n s > < K e y C o l u m n > < D a t a T y p e > B i g I n t < / D a t a T y p e > < N u l l P r o c e s s i n g > P r e s e r v e < / N u l l P r o c e s s i n g > < / K e y C o l u m n > < / K e y C o l u m n s > < / A t t r i b u t e > < A t t r i b u t e > < A t t r i b u t e I D > R o w N u m b e r < / A t t r i b u t e I D > < K e y C o l u m n s > < K e y C o l u m n > < D a t a T y p e > I n t e g e r < / D a t a T y p e > < D a t a S i z e > 4 < / D a t a S i z e > < N u l l P r o c e s s i n g > E r r o r < / N u l l P r o c e s s i n g > < S o u r c e   x s i : t y p e = " d d l 2 0 0 _ 2 0 0 : R o w N u m b e r B i n d i n g "   / > < / K e y C o l u m n > < / K e y C o l u m n s > < / A t t r i b u t e > < / A t t r i b u t e s > < I n t e r m e d i a t e C u b e D i m e n s i o n I D > P o k e T y p e s _ 0 a 5 9 6 a a 7 - f 5 4 6 - 4 f 3 e - 9 d 3 0 - 0 4 8 6 8 1 2 7 7 e 2 4 < / I n t e r m e d i a t e C u b e D i m e n s i o n I D > < I n t e r m e d i a t e G r a n u l a r i t y A t t r i b u t e I D > P o k e S i m p l e < / I n t e r m e d i a t e G r a n u l a r i t y A t t r i b u t e I D > < M a t e r i a l i z a t i o n > R e g u l a r < / M a t e r i a l i z a t i o n > < d d l 3 0 0 : R e l a t i o n s h i p I D > f 5 e b c 9 7 6 - c b 7 0 - 4 b 8 b - 9 2 1 2 - 1 8 f 4 4 9 5 1 3 2 a 9 < / d d l 3 0 0 : R e l a t i o n s h i p I D > < / D i m e n s i o n > < D i m e n s i o n   x s i : t y p e = " R e f e r e n c e M e a s u r e G r o u p D i m e n s i o n " > < C u b e D i m e n s i o n I D > T a b l e 7 < / C u b e D i m e n s i o n I D > < A t t r i b u t e s > < A t t r i b u t e > < A t t r i b u t e I D > T y p e < / A t t r i b u t e I D > < K e y C o l u m n s > < K e y C o l u m n > < D a t a T y p e > W C h a r < / D a t a T y p e > < N u l l P r o c e s s i n g > E r r o r < / N u l l P r o c e s s i n g > < / K e y C o l u m n > < / K e y C o l u m n s > < T y p e > G r a n u l a r i t y < / T y p e > < / A t t r i b u t e > < A t t r i b u t e > < A t t r i b u t e I D > R o w N u m b e r < / A t t r i b u t e I D > < K e y C o l u m n s > < K e y C o l u m n > < D a t a T y p e > I n t e g e r < / D a t a T y p e > < D a t a S i z e > 4 < / D a t a S i z e > < N u l l P r o c e s s i n g > E r r o r < / N u l l P r o c e s s i n g > < S o u r c e   x s i : t y p e = " d d l 2 0 0 _ 2 0 0 : R o w N u m b e r B i n d i n g "   / > < / K e y C o l u m n > < / K e y C o l u m n s > < / A t t r i b u t e > < / A t t r i b u t e s > < I n t e r m e d i a t e C u b e D i m e n s i o n I D > P o k e T y p e s _ 0 a 5 9 6 a a 7 - f 5 4 6 - 4 f 3 e - 9 d 3 0 - 0 4 8 6 8 1 2 7 7 e 2 4 < / I n t e r m e d i a t e C u b e D i m e n s i o n I D > < I n t e r m e d i a t e G r a n u l a r i t y A t t r i b u t e I D > V a l u e < / I n t e r m e d i a t e G r a n u l a r i t y A t t r i b u t e I D > < M a t e r i a l i z a t i o n > R e g u l a r < / M a t e r i a l i z a t i o n > < d d l 3 0 0 : R e l a t i o n s h i p I D > c 3 0 6 7 2 9 d - a a 0 d - 4 6 7 6 - a e c 2 - f a f e c 6 8 b 6 f c 0 < / d d l 3 0 0 : R e l a t i o n s h i p I D > < / D i m e n s i o n > < / D i m e n s i o n s > < P a r t i t i o n s > < P a r t i t i o n > < I D > P o k e T y p e s _ 0 a 5 9 6 a a 7 - f 5 4 6 - 4 f 3 e - 9 d 3 0 - 0 4 8 6 8 1 2 7 7 e 2 4 < / I D > < N a m e > P o k e T y p e s < / N a m e > < A n n o t a t i o n s > < A n n o t a t i o n > < N a m e > I s Q u e r y E d i t o r U s e d < / N a m e > < V a l u e > F a l s e < / V a l u e > < / A n n o t a t i o n > < A n n o t a t i o n > < N a m e > Q u e r y E d i t o r S e r i a l i z a t i o n < / N a m e > < / A n n o t a t i o n > < A n n o t a t i o n > < N a m e > T a b l e W i d g e t S e r i a l i z a t i o n < / N a m e > < / A n n o t a t i o n > < / A n n o t a t i o n s > < S o u r c e   x s i : t y p e = " Q u e r y B i n d i n g " > < D a t a S o u r c e I D > 5 7 c c 4 a d a - 1 1 d 8 - 4 a c 9 - 8 4 d a - f 7 7 a 1 9 a c 7 c 3 d < / D a t a S o u r c e I D > < Q u e r y D e f i n i t i o n > S E L E C T   [ P o k e T y p e s ] . *       F R O M   [ P o k e T y p e s ] < / 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 T a b l e 7 < / I D > < N a m e > D e f e n s e T y p e s < / N a m e > < M e a s u r e s > < M e a s u r e > < I D > T a b l e 7 < / I D > < N a m e > _ C o u n t   D e f e n s e T y p e s 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 T a b l e 7 < / C u b e D i m e n s i o n I D > < A t t r i b u t e s > < A t t r i b u t e > < A t t r i b u t e I D > T y p e < / A t t r i b u t e I D > < K e y C o l u m n s > < K e y C o l u m n > < D a t a T y p e > W C h a r < / D a t a T y p e > < N u l l P r o c e s s i n g > P r e s e r v e < / N u l l P r o c e s s i n g > < / K e y C o l u m n > < / K e y C o l u m n s > < / A t t r i b u t e > < A t t r i b u t e > < A t t r i b u t e I D > R o w N u m b e r < / A t t r i b u t e I D > < K e y C o l u m n s > < K e y C o l u m n > < D a t a T y p e > I n t e g e r < / D a t a T y p e > < S o u r c e   x s i : t y p e = " C o l u m n B i n d i n g " > < T a b l e I D > T a b l e 7 < / T a b l e I D > < C o l u m n I D > R o w N u m b e r < / C o l u m n I D > < / S o u r c e > < / K e y C o l u m n > < / K e y C o l u m n s > < T y p e > G r a n u l a r i t y < / T y p e > < / A t t r i b u t e > < / A t t r i b u t e s > < d d l 2 0 0 _ 2 0 0 : S h a r e D i m e n s i o n S t o r a g e > S h a r e d < / d d l 2 0 0 _ 2 0 0 : S h a r e D i m e n s i o n S t o r a g e > < / D i m e n s i o n > < / D i m e n s i o n s > < P a r t i t i o n s > < P a r t i t i o n > < I D > T a b l e 7 < / I D > < N a m e > T a b l e 7 < / 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 T a b l e 7 9 < / I D > < N a m e > A t t a c k e r T y p e s < / N a m e > < M e a s u r e s > < M e a s u r e > < I D > T a b l e 7 9 < / I D > < N a m e > _ C o u n t   A t t a c k e r T y p e s 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 T a b l e 7 9 < / C u b e D i m e n s i o n I D > < A t t r i b u t e s > < A t t r i b u t e > < A t t r i b u t e I D > T y p e < / A t t r i b u t e I D > < K e y C o l u m n s > < K e y C o l u m n > < D a t a T y p e > W C h a r < / D a t a T y p e > < N u l l P r o c e s s i n g > P r e s e r v e < / N u l l P r o c e s s i n g > < / K e y C o l u m n > < / K e y C o l u m n s > < / A t t r i b u t e > < A t t r i b u t e > < A t t r i b u t e I D > R o w N u m b e r < / A t t r i b u t e I D > < K e y C o l u m n s > < K e y C o l u m n > < D a t a T y p e > I n t e g e r < / D a t a T y p e > < S o u r c e   x s i : t y p e = " C o l u m n B i n d i n g " > < T a b l e I D > T a b l e 7 9 < / T a b l e I D > < C o l u m n I D > R o w N u m b e r < / C o l u m n I D > < / S o u r c e > < / K e y C o l u m n > < / K e y C o l u m n s > < T y p e > G r a n u l a r i t y < / T y p e > < / A t t r i b u t e > < / A t t r i b u t e s > < d d l 2 0 0 _ 2 0 0 : S h a r e D i m e n s i o n S t o r a g e > S h a r e d < / d d l 2 0 0 _ 2 0 0 : S h a r e D i m e n s i o n S t o r a g e > < / D i m e n s i o n > < / D i m e n s i o n s > < P a r t i t i o n s > < P a r t i t i o n > < I D > T a b l e 7 9 < / I D > < N a m e > T a b l e 7 9 < / 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 Z   D e b u g g e r s < / I D > < N a m e > Z   D e b u g g e r s < / N a m e > < M e a s u r e s > < M e a s u r e > < I D > Z   D e b u g g e r s < / I D > < N a m e > _ C o u n t   Z   D e b u g g e r s 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 Z   D e b u g g e r s < / C u b e D i m e n s i o n I D > < A t t r i b u t e s > < A t t r i b u t e > < A t t r i b u t e I D > C o l u m n 1 < / A t t r i b u t e I D > < K e y C o l u m n s > < K e y C o l u m n > < D a t a T y p e > W C h a r < / D a t a T y p e > < N u l l P r o c e s s i n g > P r e s e r v e < / N u l l P r o c e s s i n g > < / K e y C o l u m n > < / K e y C o l u m n s > < / A t t r i b u t e > < A t t r i b u t e > < A t t r i b u t e I D > R o w N u m b e r < / A t t r i b u t e I D > < K e y C o l u m n s > < K e y C o l u m n > < D a t a T y p e > I n t e g e r < / D a t a T y p e > < S o u r c e   x s i : t y p e = " C o l u m n B i n d i n g " > < T a b l e I D > Z _ x 0 0 2 0 _ D e b u g g e r s < / T a b l e I D > < C o l u m n I D > R o w N u m b e r < / C o l u m n I D > < / S o u r c e > < / K e y C o l u m n > < / K e y C o l u m n s > < T y p e > G r a n u l a r i t y < / T y p e > < / A t t r i b u t e > < / A t t r i b u t e s > < d d l 2 0 0 _ 2 0 0 : S h a r e D i m e n s i o n S t o r a g e > S h a r e d < / d d l 2 0 0 _ 2 0 0 : S h a r e D i m e n s i o n S t o r a g e > < / D i m e n s i o n > < / D i m e n s i o n s > < P a r t i t i o n s > < P a r t i t i o n > < I D > Z   D e b u g g e r s < / I D > < N a m e > Z   D e b u g g e r s 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 Z   U s e   W i t h   P o k e 1 - 3   F i e l d s   o n   R o w s < / I D > < N a m e > Z   U s e   W i t h   P o k e 1 - 3   F i e l d s   o n   R o w s < / N a m e > < M e a s u r e s > < M e a s u r e > < I D > Z   U s e   W i t h   P o k e 1 - 3   F i e l d s   o n   R o w s < / I D > < N a m e > _ C o u n t   Z   U s e   W i t h   P o k e 1 - 3   F i e l d s   o n   R o w s 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 Z   U s e   W i t h   P o k e 1 - 3   F i e l d s   o n   R o w s < / C u b e D i m e n s i o n I D > < A t t r i b u t e s > < A t t r i b u t e > < A t t r i b u t e I D > C o l u m n 1 < / A t t r i b u t e I D > < K e y C o l u m n s > < K e y C o l u m n > < D a t a T y p e > W C h a r < / D a t a T y p e > < N u l l P r o c e s s i n g > P r e s e r v e < / N u l l P r o c e s s i n g > < / K e y C o l u m n > < / K e y C o l u m n s > < / A t t r i b u t e > < A t t r i b u t e > < A t t r i b u t e I D > R o w N u m b e r < / A t t r i b u t e I D > < K e y C o l u m n s > < K e y C o l u m n > < D a t a T y p e > I n t e g e r < / D a t a T y p e > < S o u r c e   x s i : t y p e = " C o l u m n B i n d i n g " > < T a b l e I D > Z _ x 0 0 2 0 _ U s e _ x 0 0 2 0 _ W i t h _ x 0 0 2 0 _ P o k e 1 - 3 _ x 0 0 2 0 _ F i e l d s _ x 0 0 2 0 _ o n _ x 0 0 2 0 _ R o w s < / T a b l e I D > < C o l u m n I D > R o w N u m b e r < / C o l u m n I D > < / S o u r c e > < / K e y C o l u m n > < / K e y C o l u m n s > < T y p e > G r a n u l a r i t y < / T y p e > < / A t t r i b u t e > < / A t t r i b u t e s > < d d l 2 0 0 _ 2 0 0 : S h a r e D i m e n s i o n S t o r a g e > S h a r e d < / d d l 2 0 0 _ 2 0 0 : S h a r e D i m e n s i o n S t o r a g e > < / D i m e n s i o n > < / D i m e n s i o n s > < P a r t i t i o n s > < P a r t i t i o n > < I D > Z   U s e   W i t h   P o k e 1 - 3   F i e l d s   o n   R o w s < / I D > < N a m e > Z   U s e   W i t h   P o k e 1 - 3   F i e l d s   o n   R o w s 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 T a b l e 1 0 < / I D > < N a m e > M u l t   F a c t o r   f o r   W e a k n e s s < / N a m e > < M e a s u r e s > < M e a s u r e > < I D > T a b l e 1 0 < / I D > < N a m e > _ C o u n t   M u l t   F a c t o r   f o r   W e a k n e s s 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 T a b l e 1 0 < / C u b e D i m e n s i o n I D > < A t t r i b u t e s > < A t t r i b u t e > < A t t r i b u t e I D > F a c t o r < / A t t r i b u t e I D > < K e y C o l u m n s > < K e y C o l u m n > < D a t a T y p e > D o u b l e < / D a t a T y p e > < N u l l P r o c e s s i n g > P r e s e r v e < / N u l l P r o c e s s i n g > < / K e y C o l u m n > < / K e y C o l u m n s > < / A t t r i b u t e > < A t t r i b u t e > < A t t r i b u t e I D > R o w N u m b e r < / A t t r i b u t e I D > < K e y C o l u m n s > < K e y C o l u m n > < D a t a T y p e > I n t e g e r < / D a t a T y p e > < S o u r c e   x s i : t y p e = " C o l u m n B i n d i n g " > < T a b l e I D > T a b l e 1 0 < / T a b l e I D > < C o l u m n I D > R o w N u m b e r < / C o l u m n I D > < / S o u r c e > < / K e y C o l u m n > < / K e y C o l u m n s > < T y p e > G r a n u l a r i t y < / T y p e > < / A t t r i b u t e > < / A t t r i b u t e s > < d d l 2 0 0 _ 2 0 0 : S h a r e D i m e n s i o n S t o r a g e > S h a r e d < / d d l 2 0 0 _ 2 0 0 : S h a r e D i m e n s i o n S t o r a g e > < / D i m e n s i o n > < / D i m e n s i o n s > < P a r t i t i o n s > < P a r t i t i o n > < I D > T a b l e 1 0 < / I D > < N a m e > T a b l e 1 0 < / 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S o u r c e > < D a t a S o u r c e V i e w I D > S a n d b o x < / D a t a S o u r c e V i e w I D > < / S o u r c e > < 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 ' Z   U s e   W i t h   P o k e 1 - 3   F i e l d s   o n   R o w s ' [ R a w   R a w   S c o r e ] = A V E R A G E ( P o k e M a s t e r [ R a w   S c o r e ] ) ;  
 C R E A T E   M E A S U R E   ' Z   U s e   W i t h   P o k e 1 - 3   F i e l d s   o n   R o w s ' [ R a w   S c o r e   P o k e 1 ] = C A L C U L A T E ( [ R a w   R a w   S c o r e ] ,   U S E R E L A T I O N S H I P ( P o k e 1 [ P o k e S i m p l e ] ,   P o k e M a s t e r [ P o k e S i m p l e ] ) ) ;  
 C R E A T E   M E A S U R E   ' Z   U s e   W i t h   P o k e 1 - 3   F i e l d s   o n   R o w s ' [ R a w   S c o r e   P o k e 2 ] = C A L C U L A T E ( [ R a w   R a w   S c o r e ] ,   U S E R E L A T I O N S H I P ( P o k e 2 [ P o k e S i m p l e ] ,   P o k e M a s t e r [ P o k e S i m p l e ] ) ) ;  
 C R E A T E   M E A S U R E   ' Z   U s e   W i t h   P o k e 1 - 3   F i e l d s   o n   R o w s ' [ R a w   S c o r e   P o k e 3 ] = C A L C U L A T E ( [ R a w   R a w   S c o r e ] ,   U S E R E L A T I O N S H I P ( P o k e 3 [ P o k e S i m p l e ] ,   P o k e M a s t e r [ P o k e S i m p l e ] ) ) ;  
 C R E A T E   M E A S U R E   ' Z   U s e   W i t h   P o k e 1 - 3   F i e l d s   o n   R o w s ' [ T e a m   R a w   S c o r e ] = [ R a w   S c o r e   P o k e 1 ] + [ R a w   S c o r e   P o k e 2 ] + [ R a w   S c o r e   P o k e 3 ] ;  
 C R E A T E   M E A S U R E   ' Z   D e b u g g e r s ' [ N u m b e r   o f   C o m b o s   t o   E v a l u a t e   -   D E B U G G E R ] = C O U N T R O W S ( F I L T E R ( C R O S S J O I N ( P o k e 1 , P o k e 2 , P o k e 3 ) ,  
                                                                               P o k e 1 [ P o k e S i m p l e ] & l t ; & g t ; P o k e 2 [ P o k e S i m p l e ]   & a m p ; & a m p ;  
                                                                               P o k e 1 [ P o k e S i m p l e ] & l t ; & g t ; P o k e 3 [ P o k e S i m p l e ]   & a m p ; & a m p ;  
                                                                               P o k e 2 [ P o k e S i m p l e ] & l t ; & g t ; P o k e 3 [ P o k e S i m p l e ]  
                                                                               )  
                                                     ) ;  
 C R E A T E   M E A S U R E   ' P o k e M a s t e r ' [ O p t i m a l   R a w   T e a m   S c o r e   -   I T E R A T O R ] = M A X X ( S A M P L E ( 1 ,  
 T O P N ( 1 , F I L T E R ( C R O S S J O I N ( P o k e 1 , P o k e 2 , P o k e 3 ) ,  
               P o k e 1 [ P o k e S i m p l e ] & l t ; & g t ; P o k e 2 [ P o k e S i m p l e ]   & a m p ; & a m p ;  
               P o k e 1 [ P o k e S i m p l e ] & l t ; & g t ; P o k e 3 [ P o k e S i m p l e ]   & a m p ; & a m p ;  
               P o k e 2 [ P o k e S i m p l e ] & l t ; & g t ; P o k e 3 [ P o k e S i m p l e ]  
             ) , [ T e a m   R a w   S c o r e ] ) , P o k e 1 [ P o k e S i m p l e ] , , P o k e 2 [ P o k e S i m p l e ] , , P o k e 3 [ P o k e S i m p l e ]  
 ) ,   [ T e a m   R a w   S c o r e ] ) ;  
 C R E A T E   M E A S U R E   ' P o k e M a s t e r ' [ O p t i m a l   P o k e 1   R a w ] = C A L C U L A T E ( F I R S T N O N B L A N K ( P o k e 1 [ P o k e S i m p l e ] , 1 ) ,   S A M P L E ( 1 ,  
 T O P N ( 1 , F I L T E R ( C R O S S J O I N ( P o k e 1 , P o k e 2 , P o k e 3 ) ,  
               P o k e 1 [ P o k e S i m p l e ] & l t ; & g t ; P o k e 2 [ P o k e S i m p l e ]   & a m p ; & a m p ;  
               P o k e 1 [ P o k e S i m p l e ] & l t ; & g t ; P o k e 3 [ P o k e S i m p l e ]   & a m p ; & a m p ;  
               P o k e 2 [ P o k e S i m p l e ] & l t ; & g t ; P o k e 3 [ P o k e S i m p l e ]  
             ) , [ T e a m   R a w   S c o r e ] ) , P o k e 1 [ P o k e S i m p l e ] , , P o k e 2 [ P o k e S i m p l e ] , , P o k e 3 [ P o k e S i m p l e ]  
 )  
 ) ;  
 C R E A T E   M E A S U R E   ' P o k e M a s t e r ' [ O p t i m a l   P o k e 2   R a w ] = C A L C U L A T E ( F I R S T N O N B L A N K ( P o k e 2 [ P o k e S i m p l e ] , 1 ) ,   S A M P L E ( 1 ,  
 T O P N ( 1 , F I L T E R ( C R O S S J O I N ( P o k e 1 , P o k e 2 , P o k e 3 ) ,  
               P o k e 1 [ P o k e S i m p l e ] & l t ; & g t ; P o k e 2 [ P o k e S i m p l e ]   & a m p ; & a m p ;  
               P o k e 1 [ P o k e S i m p l e ] & l t ; & g t ; P o k e 3 [ P o k e S i m p l e ]   & a m p ; & a m p ;  
               P o k e 2 [ P o k e S i m p l e ] & l t ; & g t ; P o k e 3 [ P o k e S i m p l e ]  
             ) , [ T e a m   R a w   S c o r e ] ) , P o k e 1 [ P o k e S i m p l e ] , , P o k e 2 [ P o k e S i m p l e ] , , P o k e 3 [ P o k e S i m p l e ]  
 )  
  
 ) ;  
 C R E A T E   M E A S U R E   ' P o k e M a s t e r ' [ O p t m a l   P o k e 3   R a w ] = C A L C U L A T E ( F I R S T N O N B L A N K ( P o k e 3 [ P o k e S i m p l e ] , 1 ) ,   S A M P L E ( 1 ,  
 T O P N ( 1 , F I L T E R ( C R O S S J O I N ( P o k e 1 , P o k e 2 , P o k e 3 ) ,  
               P o k e 1 [ P o k e S i m p l e ] & l t ; & g t ; P o k e 2 [ P o k e S i m p l e ]   & a m p ; & a m p ;  
               P o k e 1 [ P o k e S i m p l e ] & l t ; & g t ; P o k e 3 [ P o k e S i m p l e ]   & a m p ; & a m p ;  
               P o k e 2 [ P o k e S i m p l e ] & l t ; & g t ; P o k e 3 [ P o k e S i m p l e ]  
             ) , [ T e a m   R a w   S c o r e ] ) , P o k e 1 [ P o k e S i m p l e ] , , P o k e 2 [ P o k e S i m p l e ] , , P o k e 3 [ P o k e S i m p l e ]  
 )  
  
  
 ) ;  
 C R E A T E   M E A S U R E   ' Z   U s e   W i t h   P o k e 1 - 3   F i e l d s   o n   R o w s ' [ M a x   W e a k n e s s   M 2 M   P o k e 1 ] = C A L C U L A T E ( M A X ( W e a k n e s s e s [ W e a k n e s s ] ) ,   C A L C U L A T E T A B L E ( P o k e T y p e s ,   U S E R E L A T I O N S H I P ( P o k e 1 [ P o k e S i m p l e ] ,   P o k e M a s t e r [ P o k e S i m p l e ] ) ) ) ;  
 C R E A T E   M E A S U R E   ' Z   U s e   W i t h   P o k e 1 - 3   F i e l d s   o n   R o w s ' [ M a x   W e a k n e s s   M 2 M   P o k e 2 ] = C A L C U L A T E ( M A X ( W e a k n e s s e s [ W e a k n e s s ] ) ,   C A L C U L A T E T A B L E ( P o k e T y p e s ,   U S E R E L A T I O N S H I P ( P o k e 2 [ P o k e S i m p l e ] ,   P o k e M a s t e r [ P o k e S i m p l e ] ) ) ) ;  
 C R E A T E   M E A S U R E   ' Z   U s e   W i t h   P o k e 1 - 3   F i e l d s   o n   R o w s ' [ M a x   W e a k n e s s   M 2 M   P o k e 3 ] = C A L C U L A T E ( M A X ( W e a k n e s s e s [ W e a k n e s s ] ) ,   C A L C U L A T E T A B L E ( P o k e T y p e s ,   U S E R E L A T I O N S H I P ( P o k e 3 [ P o k e S i m p l e ] ,   P o k e M a s t e r [ P o k e S i m p l e ] ) ) ) ;  
 C R E A T E   M E A S U R E   ' Z   U s e   W i t h   P o k e 1 - 3   F i e l d s   o n   R o w s ' [ T e a m   W e a k n e s s   P r o d u c t ] = [ M a x   W e a k n e s s   M 2 M   P o k e 1 ] * [ M a x   W e a k n e s s   M 2 M   P o k e 2 ] * [ M a x   W e a k n e s s   M 2 M   P o k e 3 ] ;  
 C R E A T E   M E A S U R E   ' Z   U s e   W i t h   P o k e 1 - 3   F i e l d s   o n   R o w s ' [ M a x   T e a m   W e a k n e s s   A c r o s s   S i n g l e   T y p e s ] = M A X X ( C R O S S J O I N ( A t t a c k e r T y p e s , S A M P L E ( 1 ,  
 T O P N ( 1 , F I L T E R ( C R O S S J O I N ( P o k e 1 , P o k e 2 , P o k e 3 ) ,  
               P o k e 1 [ P o k e S i m p l e ] & l t ; & g t ; P o k e 2 [ P o k e S i m p l e ]   & a m p ; & a m p ;  
               P o k e 1 [ P o k e S i m p l e ] & l t ; & g t ; P o k e 3 [ P o k e S i m p l e ]   & a m p ; & a m p ;  
               P o k e 2 [ P o k e S i m p l e ] & l t ; & g t ; P o k e 3 [ P o k e S i m p l e ]  
             ) , [ T e a m   W e a k n e s s   P r o d u c t ] ) , P o k e 1 [ P o k e S i m p l e ] , , P o k e 2 [ P o k e S i m p l e ] , , P o k e 3 [ P o k e S i m p l e ]  
 ) ) ,   [ T e a m   W e a k n e s s   P r o d u c t ] ) ;  
 C R E A T E   M E A S U R E   ' P o k e M a s t e r ' [ T e a m   F i n a l   B l e n d e d   S c o r e ] = [ T e a m   R a w   S c o r e ]   -   ( [ S e l e c t e d   M u l t   F a c t o r ]   *   [ M a x   T e a m   W e a k n e s s   A c r o s s   S i n g l e   T y p e s ] ) ;  
 C R E A T E   M E A S U R E   ' P o k e M a s t e r ' [ O p t i m a l   B l e n d e d   S c o r e   -   I T E R A T O R ] = M A X X ( S A M P L E ( 1 ,  
 T O P N ( 1 , F I L T E R ( C R O S S J O I N ( P o k e 1 , P o k e 2 , P o k e 3 ) ,  
               P o k e 1 [ P o k e S i m p l e ] & l t ; & g t ; P o k e 2 [ P o k e S i m p l e ]   & a m p ; & a m p ;  
               P o k e 1 [ P o k e S i m p l e ] & l t ; & g t ; P o k e 3 [ P o k e S i m p l e ]   & a m p ; & a m p ;  
               P o k e 2 [ P o k e S i m p l e ] & l t ; & g t ; P o k e 3 [ P o k e S i m p l e ]  
             ) , [ T e a m   F i n a l   B l e n d e d   S c o r e ] ) , P o k e 1 [ P o k e S i m p l e ] , , P o k e 2 [ P o k e S i m p l e ] , , P o k e 3 [ P o k e S i m p l e ]  
 ) ,   [ T e a m   F i n a l   B l e n d e d   S c o r e ] ) ;  
 C R E A T E   M E A S U R E   ' Z   D e b u g g e r s ' [ D e b u g g e r ] = I F ( [ M a x   T e a m   W e a k n e s s   A c r o s s   S i n g l e   T y p e s ] = 0 , B L A N K ( ) , [ T e a m   F i n a l   B l e n d e d   S c o r e ] ) ;  
 C R E A T E   M E A S U R E   ' P o k e M a s t e r ' [ O p t i m a l   P o k e 3   B l e n d e d ] = C A L C U L A T E ( F I R S T N O N B L A N K ( P o k e 3 [ P o k e S i m p l e ] , 1 ) ,   S A M P L E ( 1 ,  
 T O P N ( 1 , F I L T E R ( C R O S S J O I N ( P o k e 1 , P o k e 2 , P o k e 3 ) ,  
               P o k e 1 [ P o k e S i m p l e ] & l t ; & g t ; P o k e 2 [ P o k e S i m p l e ]   & a m p ; & a m p ;  
               P o k e 1 [ P o k e S i m p l e ] & l t ; & g t ; P o k e 3 [ P o k e S i m p l e ]   & a m p ; & a m p ;  
               P o k e 2 [ P o k e S i m p l e ] & l t ; & g t ; P o k e 3 [ P o k e S i m p l e ]  
             ) , [ T e a m   F i n a l   B l e n d e d   S c o r e ] ) , P o k e 1 [ P o k e S i m p l e ] , , P o k e 2 [ P o k e S i m p l e ] , , P o k e 3 [ P o k e S i m p l e ]  
 )  
  
  
 ) ;  
 C R E A T E   M E A S U R E   ' P o k e M a s t e r ' [ O p t i m a l   P o k e 1   B l e n d e d ] = C A L C U L A T E ( F I R S T N O N B L A N K ( P o k e 1 [ P o k e S i m p l e ] , 1 ) ,   S A M P L E ( 1 ,  
 T O P N ( 1 , F I L T E R ( C R O S S J O I N ( P o k e 1 , P o k e 2 , P o k e 3 ) ,  
               P o k e 1 [ P o k e S i m p l e ] & l t ; & g t ; P o k e 2 [ P o k e S i m p l e ]   & a m p ; & a m p ;  
               P o k e 1 [ P o k e S i m p l e ] & l t ; & g t ; P o k e 3 [ P o k e S i m p l e ]   & a m p ; & a m p ;  
               P o k e 2 [ P o k e S i m p l e ] & l t ; & g t ; P o k e 3 [ P o k e S i m p l e ]  
             ) , [ T e a m   F i n a l   B l e n d e d   S c o r e ] ) , P o k e 1 [ P o k e S i m p l e ] , , P o k e 2 [ P o k e S i m p l e ] , , P o k e 3 [ P o k e S i m p l e ]  
 )  
  
  
 ) ;  
 C R E A T E   M E A S U R E   ' P o k e M a s t e r ' [ O p t i m a l   P o k e 2   B l e n d e d ] = C A L C U L A T E ( F I R S T N O N B L A N K ( P o k e 2 [ P o k e S i m p l e ] , 1 ) ,   S A M P L E ( 1 ,  
 T O P N ( 1 , F I L T E R ( C R O S S J O I N ( P o k e 1 , P o k e 2 , P o k e 3 ) ,  
               P o k e 1 [ P o k e S i m p l e ] & l t ; & g t ; P o k e 2 [ P o k e S i m p l e ]   & a m p ; & a m p ;  
               P o k e 1 [ P o k e S i m p l e ] & l t ; & g t ; P o k e 3 [ P o k e S i m p l e ]   & a m p ; & a m p ;  
               P o k e 2 [ P o k e S i m p l e ] & l t ; & g t ; P o k e 3 [ P o k e S i m p l e ]  
             ) , [ T e a m   F i n a l   B l e n d e d   S c o r e ] ) , P o k e 1 [ P o k e S i m p l e ] , , P o k e 2 [ P o k e S i m p l e ] , , P o k e 3 [ P o k e S i m p l e ]  
 )  
  
  
 ) ;  
 C R E A T E   M E A S U R E   ' M u l t   F a c t o r   f o r   W e a k n e s s ' [ S e l e c t e d   M u l t   F a c t o r ] = M I N ( ' M u l t   F a c t o r   f o r   W e a k n e s s ' [ F a c t o r ] ) ;  
 < / T e x t > < / C o m m a n d > < / C o m m a n d s > < C a l c u l a t i o n P r o p e r t i e s > < C a l c u l a t i o n P r o p e r t y > < A n n o t a t i o n s > < A n n o t a t i o n > < N a m e > T y p e < / N a m e > < V a l u e > U s e r < / V a l u e > < / A n n o t a t i o n > < A n n o t a t i o n > < N a m e > I s P r i v a t e < / N a m e > < V a l u e > F a l s e < / V a l u e > < / A n n o t a t i o n > < A n n o t a t i o n > < N a m e > F o r m a t < / N a m e > < V a l u e > < F o r m a t   F o r m a t = " G e n e r a l "   x m l n s = " "   / > < / V a l u e > < / A n n o t a t i o n > < / A n n o t a t i o n s > < C a l c u l a t i o n R e f e r e n c e > [ R a w   R a w   S c o r e ] < / 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 [ R a w   S c o r e   P o k e 1 ] < / 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 [ R a w   S c o r e   P o k e 2 ] < / 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 [ R a w   S c o r e   P o k e 3 ] < / 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 [ T e a m   R a w   S c o r e ] < / 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 [ N u m b e r   o f   C o m b o s   t o   E v a l u a t e   -   D E B U G G E R ] < / 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 [ O p t i m a l   R a w   T e a m   S c o r e   -   I T E R A T O R ] < / 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 [ O p t i m a l   P o k e 1   R a w ] < / 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 [ O p t i m a l   P o k e 2   R a w ] < / 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 [ O p t m a l   P o k e 3   R a w ] < / 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 [ M a x   W e a k n e s s   M 2 M   P o k e 1 ] < / 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 [ M a x   W e a k n e s s   M 2 M   P o k e 2 ] < / 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 [ M a x   W e a k n e s s   M 2 M   P o k e 3 ] < / 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 [ T e a m   W e a k n e s s   P r o d u c t ] < / 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 [ M a x   T e a m   W e a k n e s s   A c r o s s   S i n g l e   T y p e s ] < / C a l c u l a t i o n R e f e r e n c e > < C a l c u l a t i o n T y p e > M e m b e r < / C a l c u l a t i o n T y p e > < F o r m a t S t r i n g > ' ' < / F o r m a t S t r i n g > < / C a l c u l a t i o n P r o p e r t y > < C a l c u l a t i o n P r o p e r t y > < A n n o t a t i o n s > < A n n o t a t i o n > < N a m e > T y p e < / N a m e > < V a l u e > U s e r < / V a l u e > < / A n n o t a t i o n > < A n n o t a t i o n > < N a m e > I s P r i v a t e < / N a m e > < V a l u e > F a l s e < / V a l u e > < / A n n o t a t i o n > < A n n o t a t i o n > < N a m e > F o r m a t < / N a m e > < V a l u e > < F o r m a t   F o r m a t = " N u m b e r D e c i m a l "   A c c u r a c y = " 1 "   x m l n s = " "   / > < / V a l u e > < / A n n o t a t i o n > < / A n n o t a t i o n s > < C a l c u l a t i o n R e f e r e n c e > [ T e a m   F i n a l   B l e n d e d   S c o r e ] < / C a l c u l a t i o n R e f e r e n c e > < C a l c u l a t i o n T y p e > M e m b e r < / C a l c u l a t i o n T y p e > < F o r m a t S t r i n g > ' 0 . 0 ' < / F o r m a t S t r i n g > < / C a l c u l a t i o n P r o p e r t y > < C a l c u l a t i o n P r o p e r t y > < A n n o t a t i o n s > < A n n o t a t i o n > < N a m e > T y p e < / N a m e > < V a l u e > U s e r < / V a l u e > < / A n n o t a t i o n > < A n n o t a t i o n > < N a m e > I s P r i v a t e < / N a m e > < V a l u e > F a l s e < / V a l u e > < / A n n o t a t i o n > < A n n o t a t i o n > < N a m e > F o r m a t < / N a m e > < V a l u e > < F o r m a t   F o r m a t = " N u m b e r D e c i m a l "   A c c u r a c y = " 1 "   x m l n s = " "   / > < / V a l u e > < / A n n o t a t i o n > < / A n n o t a t i o n s > < C a l c u l a t i o n R e f e r e n c e > [ O p t i m a l   B l e n d e d   S c o r e   -   I T E R A T O R ] < / C a l c u l a t i o n R e f e r e n c e > < C a l c u l a t i o n T y p e > M e m b e r < / C a l c u l a t i o n T y p e > < F o r m a t S t r i n g > ' 0 . 0 ' < / F o r m a t S t r i n g > < / C a l c u l a t i o n P r o p e r t y > < C a l c u l a t i o n P r o p e r t y > < A n n o t a t i o n s > < A n n o t a t i o n > < N a m e > T y p e < / N a m e > < V a l u e > U s e r < / V a l u e > < / A n n o t a t i o n > < A n n o t a t i o n > < N a m e > I s P r i v a t e < / N a m e > < V a l u e > F a l s e < / V a l u e > < / A n n o t a t i o n > < A n n o t a t i o n > < N a m e > F o r m a t < / N a m e > < V a l u e > < F o r m a t   F o r m a t = " G e n e r a l "   x m l n s = " "   / > < / V a l u e > < / A n n o t a t i o n > < / A n n o t a t i o n s > < C a l c u l a t i o n R e f e r e n c e > [ D e b u g g e r ] < / 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 [ O p t i m a l   P o k e 3   B l e n d e d ] < / 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 [ O p t i m a l   P o k e 1   B l e n d e d ] < / 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 [ O p t i m a l   P o k e 2   B l e n d e d ] < / C a l c u l a t i o n R e f e r e n c e > < C a l c u l a t i o n T y p e > M e m b e r < / C a l c u l a t i o n T y p e > < F o r m a t S t r i n g > ' ' < / F o r m a t S t r i n g > < / C a l c u l a t i o n P r o p e r t y > < C a l c u l a t i o n P r o p e r t y > < A n n o t a t i o n s > < A n n o t a t i o n > < N a m e > T y p e < / N a m e > < V a l u e > U s e r < / V a l u e > < / A n n o t a t i o n > < A n n o t a t i o n > < N a m e > I s P r i v a t e < / N a m e > < V a l u e > F a l s e < / V a l u e > < / A n n o t a t i o n > < A n n o t a t i o n > < N a m e > F o r m a t < / N a m e > < V a l u e > < F o r m a t   F o r m a t = " G e n e r a l "   x m l n s = " "   / > < / V a l u e > < / A n n o t a t i o n > < / A n n o t a t i o n s > < C a l c u l a t i o n R e f e r e n c e > [ S e l e c t e d   M u l t   F a c t o r ] < / C a l c u l a t i o n R e f e r e n c e > < C a l c u l a t i o n T y p e > M e m b e r < / C a l c u l a t i o n T y p e > < F o r m a t S t r i n g > ' ' < / F o r m a t S t r i n g > < / 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S o u r c e s > < D a t a S o u r c e   x s i : t y p e = " R e l a t i o n a l D a t a S o u r c e " > < I D > d 4 d d d 5 8 c - e 2 2 d - 4 9 e 5 - 9 9 d f - 2 4 b 9 0 7 9 a 4 f 6 e < / I D > < N a m e > P o w e r   Q u e r y   -   W e a k n e s s e s < / N a m e > < A n n o t a t i o n s > < A n n o t a t i o n > < N a m e > C o n n e c t i o n E d i t U I S o u r c e < / N a m e > < V a l u e > O t h e r s < / V a l u e > < / A n n o t a t i o n > < / A n n o t a t i o n s > < C o n n e c t i o n S t r i n g > P r o v i d e r = M i c r o s o f t . M a s h u p . O l e D b . 1 ; D a t a   S o u r c e = $ E m b e d d e d M a s h u p ( 4 3 f 1 0 1 6 9 - d 5 3 a - 4 2 3 b - 8 a d e - 7 f 3 a 1 4 1 4 3 a e 9 ) $ ; L o c a t i o n = W e a k n e s s e s ; E x t e n d e d   P r o p e r t i e s = U E s D B B Q A A g A I A F t g R 0 S r e q M W E g E A A P k A A A A S A B w A Q 2 9 u Z m l n L 1 B h Y 2 t h Z 2 U u e G 1 s I K I Y A C i g F A A A A A A A A A A A A A A A A A A A A A A A A A A A A O 2 9 B 2 A c S Z Y l J i 9 t y n t / S v V K 1 + B 0 o Q i A Y B M k 2 J B A E O z B i M 3 m k u w d a U c j K a s q g c p l V m V d Z h Z A z O 2 d v P f e e + + 9 9 9 5 7 7 7 3 3 u j u d T i f 3 3 / 8 / X G Z k A W z 2 z k r a y Z 4 h g K r I H z 9 + f B 8 / I v 7 H v / c f f P x 7 v F u U 6 W V e N 0 W 1 / O y j 3 f H O R 2 m + n F a z Y n n x 2 U f r 9 n z 7 4 K P f 4 + j x y 2 z 6 N r v I U 2 q 8 b B 6 9 a 4 r P P p q 3 7 e r R 3 b t X V 1 f j q 3 v j q r 6 4 u 7 e z s 3 v 3 9 / 7 i + e v p P F 9 k 2 8 W y a b P l N P / I v j W 7 + a 2 P j h 7 / p C B z t D d + O L 5 3 f / / B e P f T v c d 3 z a e P v y i W 5 v f d 8 f 3 x v b 2 H n 4 5 3 H t / 1 P n 5 8 s i 7 b d Z 0 f 5 c v t r 1 4 / v m v + f H x X h 3 H 0 / w B Q S w M E F A A C A A g A W 2 B H R A / K 6 a s I A Q A A 6 Q A A A B M A H A B b Q 2 9 u d G V u d F 9 U e X B l c 1 0 u e G 1 s I K I Y A C i g F A A A A A A A A A A A A A A A A A A A A A A A A A A A A O 2 9 B 2 A c S Z Y l J i 9 t y n t / S v V K 1 + B 0 o Q i A Y B M k 2 J B A E O z B i M 3 m k u w d a U c j K a s q g c p l V m V d Z h Z A z O 2 d v P f e e + + 9 9 9 5 7 7 7 3 3 u j u d T i f 3 3 / 8 / X G Z k A W z 2 z k r a y Z 4 h g K r I H z 9 + f B 8 / I v 7 H v / c f f P x 7 v F u U 6 W V e N 0 W 1 / O y j 3 f H O R 2 m + n F a z Y n n x 2 U f r 9 n z 7 4 K P f 4 + j x m + t V 3 q T U d N l 8 9 t G 8 b V e P 7 t 5 t p v N 8 k T X j a p U v 6 Z v z q l 5 k L f 1 Z X 9 x d Z d O 3 2 U V + d 2 9 n 5 9 O 7 0 2 r Z 5 s t 2 u w W M j 4 4 e P 8 3 P s 3 X Z p q f v 6 G P p l l 7 / K D 2 R d u j q s 4 / a / F 1 7 l z + + G 3 1 j 0 W m f r V Z l M c 1 a + v L u u + 1 F s 7 3 g N + 8 y 4 k f / D 1 B L A w Q U A A I A C A B b Y E d E M O S O N D E B A A A / A Q A A E w A c A E Z v c m 1 1 b G F z L 1 N l Y 3 R p b 2 4 x L m 0 g o h g A K K A U A A A A A A A A A A A A A A A A A A A A A A A A A A A A 7 b 0 H Y B x J l i U m L 2 3 K e 3 9 K 9 U r X 4 H S h C I B g E y T Y k E A Q 7 M G I z e a S 7 B 1 p R y M p q y q B y m V W Z V 1 m F k D M 7 Z 2 8 9 9 5 7 7 7 3 3 3 n v v v f e 6 O 5 1 O J / f f / z 9 c Z m Q B b P b O S t r J n i G A q s g f P 3 5 8 H z 8 i m n z a F t U y f S 0 / d w 9 / 4 + Q 3 T p p 5 V u e z 9 L t 5 9 n a Z N 0 3 e p J + l Z d 7 + x k l K z + t q X U 9 z + u T 0 3 T Q v x y f r u s 6 X 7 X e r + u 2 k q t 5 u 3 f n F 3 3 u R L f L P P n q T T c p 8 9 6 P v / 5 L v n V T L l p p 8 f y Q A v l q u i s u q J Q j c Z K x / f 9 n O 8 / q k K t e L Z b M l n Y x + 8 U d P 8 / N 8 O c v r j 3 7 J 6 K P j t q 2 L y b r N P x p 9 9 J N Z u c 4 / u q M g X + V L 6 n O m b 1 v I 8 r G B q f 2 M f v E v 9 i G l + C O b v u U u 0 l + s g O l j M / q P f s k v u f M b J 8 U y 1 t P h / w N Q S w E C L Q A U A A I A C A B b Y E d E q 3 q j F h I B A A D 5 A A A A E g A A A A A A A A A A A A A A A A A A A A A A Q 2 9 u Z m l n L 1 B h Y 2 t h Z 2 U u e G 1 s U E s B A i 0 A F A A C A A g A W 2 B H R A / K 6 a s I A Q A A 6 Q A A A B M A A A A A A A A A A A A A A A A A X g E A A F t D b 2 5 0 Z W 5 0 X 1 R 5 c G V z X S 5 4 b W x Q S w E C L Q A U A A I A C A B b Y E d E M O S O N D E B A A A / A Q A A E w A A A A A A A A A A A A A A A A C z A g A A R m 9 y b X V s Y X M v U 2 V j d G l v b j E u b V B L B Q Y A A A A A A w A D A M I A A A A x B A A A A A A = < / C o n n e c t i o n S t r i n g > < I m p e r s o n a t i o n I n f o > < I m p e r s o n a t i o n M o d e > I m p e r s o n a t e C u r r e n t U s e r < / I m p e r s o n a t i o n M o d e > < / I m p e r s o n a t i o n I n f o > < T i m e o u t > P T 0 S < / T i m e o u t > < / D a t a S o u r c e > < D a t a S o u r c e   x s i : t y p e = " R e l a t i o n a l D a t a S o u r c e " > < I D > 8 b c 9 d 6 9 5 - 7 c d 0 - 4 c 5 f - 9 2 7 0 - 0 0 d 9 6 b 5 d f 3 d a < / I D > < N a m e > P o w e r   Q u e r y   -   P o k e T y p e s < / N a m e > < A n n o t a t i o n s > < A n n o t a t i o n > < N a m e > C o n n e c t i o n E d i t U I S o u r c e < / N a m e > < V a l u e > O t h e r s < / V a l u e > < / A n n o t a t i o n > < / A n n o t a t i o n s > < C o n n e c t i o n S t r i n g > P r o v i d e r = M i c r o s o f t . M a s h u p . O l e D b . 1 ; D a t a   S o u r c e = $ E m b e d d e d M a s h u p ( 4 3 f 1 0 1 6 9 - d 5 3 a - 4 2 3 b - 8 a d e - 7 f 3 a 1 4 1 4 3 a e 9 ) $ ; L o c a t i o n = P o k e T y p e s ; E x t e n d e d   P r o p e r t i e s = U E s D B B Q A A g A I A J l h R 0 S r e q M W E g E A A P k A A A A S A B w A Q 2 9 u Z m l n L 1 B h Y 2 t h Z 2 U u e G 1 s I K I Y A C i g F A A A A A A A A A A A A A A A A A A A A A A A A A A A A O 2 9 B 2 A c S Z Y l J i 9 t y n t / S v V K 1 + B 0 o Q i A Y B M k 2 J B A E O z B i M 3 m k u w d a U c j K a s q g c p l V m V d Z h Z A z O 2 d v P f e e + + 9 9 9 5 7 7 7 3 3 u j u d T i f 3 3 / 8 / X G Z k A W z 2 z k r a y Z 4 h g K r I H z 9 + f B 8 / I v 7 H v / c f f P x 7 v F u U 6 W V e N 0 W 1 / O y j 3 f H O R 2 m + n F a z Y n n x 2 U f r 9 n z 7 4 K P f 4 + j x y 2 z 6 N r v I U 2 q 8 b B 6 9 a 4 r P P p q 3 7 e r R 3 b t X V 1 f j q 3 v j q r 6 4 u 7 e z s 3 v 3 9 / 7 i + e v p P F 9 k 2 8 W y a b P l N P / I v j W 7 + a 2 P j h 7 / p C B z t D d + O L 5 3 f / / B e P f T v c d 3 z a e P v y i W 5 v f d 8 f 3 x v b 2 H n 4 5 3 H t / 1 P n 5 8 s i 7 b d Z 0 f 5 c v t r 1 4 / v m v + f H x X h 3 H 0 / w B Q S w M E F A A C A A g A m W F H R A / K 6 a s I A Q A A 6 Q A A A B M A H A B b Q 2 9 u d G V u d F 9 U e X B l c 1 0 u e G 1 s I K I Y A C i g F A A A A A A A A A A A A A A A A A A A A A A A A A A A A O 2 9 B 2 A c S Z Y l J i 9 t y n t / S v V K 1 + B 0 o Q i A Y B M k 2 J B A E O z B i M 3 m k u w d a U c j K a s q g c p l V m V d Z h Z A z O 2 d v P f e e + + 9 9 9 5 7 7 7 3 3 u j u d T i f 3 3 / 8 / X G Z k A W z 2 z k r a y Z 4 h g K r I H z 9 + f B 8 / I v 7 H v / c f f P x 7 v F u U 6 W V e N 0 W 1 / O y j 3 f H O R 2 m + n F a z Y n n x 2 U f r 9 n z 7 4 K P f 4 + j x m + t V 3 q T U d N l 8 9 t G 8 b V e P 7 t 5 t p v N 8 k T X j a p U v 6 Z v z q l 5 k L f 1 Z X 9 x d Z d O 3 2 U V + d 2 9 n 5 9 O 7 0 2 r Z 5 s t 2 u w W M j 4 4 e P 8 3 P s 3 X Z p q f v 6 G P p l l 7 / K D 2 R d u j q s 4 / a / F 1 7 l z + + G 3 1 j 0 W m f r V Z l M c 1 a + v L u u + 1 F s 7 3 g N + 8 y 4 k f / D 1 B L A w Q U A A I A C A C Z Y U d E a W a J Q S A B A A A e A Q A A E w A c A E Z v c m 1 1 b G F z L 1 N l Y 3 R p b 2 4 x L m 0 g o h g A K K A U A A A A A A A A A A A A A A A A A A A A A A A A A A A A 7 b 0 H Y B x J l i U m L 2 3 K e 3 9 K 9 U r X 4 H S h C I B g E y T Y k E A Q 7 M G I z e a S 7 B 1 p R y M p q y q B y m V W Z V 1 m F k D M 7 Z 2 8 9 9 5 7 7 7 3 3 3 n v v v f e 6 O 5 1 O J / f f / z 9 c Z m Q B b P b O S t r J n i G A q s g f P 3 5 8 H z 8 i m n z a F t U y f S 0 / d w 9 / 4 + Q 3 T p p 5 V u e z 9 G X 1 N n 9 z v c q b 9 L O 0 z N v f O E n p e V 2 t 6 2 l O n 5 y + m + b l + G R d 1 / m y / W 5 V v 5 1 U 1 d u t O 7 / 4 e y + y R f 7 Z R 2 + y S Z n v 7 X / 6 4 K P v / 5 L v n V T L l l p 9 f y Q w v l q u i s u q J S D c a q x / f 9 n O 8 / q k K t e L Z b M l / Y x + 8 U f A 4 n W x W J X 5 R 7 9 k 9 N F x 2 9 b F Z N 3 m H 4 0 + + s m s X O c f 3 V G g r / J F d Z n P 9 H 0 L W z 4 2 U L U n A u s A / Z I 7 v 3 F S L G N A D v 8 f U E s B A i 0 A F A A C A A g A m W F H R K t 6 o x Y S A Q A A + Q A A A B I A A A A A A A A A A A A A A A A A A A A A A E N v b m Z p Z y 9 Q Y W N r Y W d l L n h t b F B L A Q I t A B Q A A g A I A J l h R 0 Q P y u m r C A E A A O k A A A A T A A A A A A A A A A A A A A A A A F 4 B A A B b Q 2 9 u d G V u d F 9 U e X B l c 1 0 u e G 1 s U E s B A i 0 A F A A C A A g A m W F H R G l m i U E g A Q A A H g E A A B M A A A A A A A A A A A A A A A A A s w I A A E Z v c m 1 1 b G F z L 1 N l Y 3 R p b 2 4 x L m 1 Q S w U G A A A A A A M A A w D C A A A A I A Q A A A A A < / C o n n e c t i o n S t r i n g > < I m p e r s o n a t i o n I n f o > < I m p e r s o n a t i o n M o d e > I m p e r s o n a t e C u r r e n t U s e r < / I m p e r s o n a t i o n M o d e > < / I m p e r s o n a t i o n I n f o > < T i m e o u t > P T 0 S < / T i m e o u t > < / D a t a S o u r c e > < D a t a S o u r c e   x s i : t y p e = " R e l a t i o n a l D a t a S o u r c e " > < I D > 5 7 c c 4 a d a - 1 1 d 8 - 4 a c 9 - 8 4 d a - f 7 7 a 1 9 a c 7 c 3 d < / I D > < N a m e > P o w e r   Q u e r y   -   P o k e T y p e s   2 < / N a m e > < A n n o t a t i o n s > < A n n o t a t i o n > < N a m e > C o n n e c t i o n E d i t U I S o u r c e < / N a m e > < V a l u e > O t h e r s < / V a l u e > < / A n n o t a t i o n > < / A n n o t a t i o n s > < C o n n e c t i o n S t r i n g > P r o v i d e r = M i c r o s o f t . M a s h u p . O l e D b . 1 ; D a t a   S o u r c e = $ E m b e d d e d M a s h u p ( 4 3 f 1 0 1 6 9 - d 5 3 a - 4 2 3 b - 8 a d e - 7 f 3 a 1 4 1 4 3 a e 9 ) $ ; L o c a t i o n = P o k e T y p e s ; E x t e n d e d   P r o p e r t i e s = U E s D B B Q A A g A I A O J h R 0 S r e q M W E g E A A P k A A A A S A B w A Q 2 9 u Z m l n L 1 B h Y 2 t h Z 2 U u e G 1 s I K I Y A C i g F A A A A A A A A A A A A A A A A A A A A A A A A A A A A O 2 9 B 2 A c S Z Y l J i 9 t y n t / S v V K 1 + B 0 o Q i A Y B M k 2 J B A E O z B i M 3 m k u w d a U c j K a s q g c p l V m V d Z h Z A z O 2 d v P f e e + + 9 9 9 5 7 7 7 3 3 u j u d T i f 3 3 / 8 / X G Z k A W z 2 z k r a y Z 4 h g K r I H z 9 + f B 8 / I v 7 H v / c f f P x 7 v F u U 6 W V e N 0 W 1 / O y j 3 f H O R 2 m + n F a z Y n n x 2 U f r 9 n z 7 4 K P f 4 + j x y 2 z 6 N r v I U 2 q 8 b B 6 9 a 4 r P P p q 3 7 e r R 3 b t X V 1 f j q 3 v j q r 6 4 u 7 e z s 3 v 3 9 / 7 i + e v p P F 9 k 2 8 W y a b P l N P / I v j W 7 + a 2 P j h 7 / p C B z t D d + O L 5 3 f / / B e P f T v c d 3 z a e P v y i W 5 v f d 8 f 3 x v b 2 H n 4 5 3 H t / 1 P n 5 8 s i 7 b d Z 0 f 5 c v t r 1 4 / v m v + f H x X h 3 H 0 / w B Q S w M E F A A C A A g A 4 m F H R A / K 6 a s I A Q A A 6 Q A A A B M A H A B b Q 2 9 u d G V u d F 9 U e X B l c 1 0 u e G 1 s I K I Y A C i g F A A A A A A A A A A A A A A A A A A A A A A A A A A A A O 2 9 B 2 A c S Z Y l J i 9 t y n t / S v V K 1 + B 0 o Q i A Y B M k 2 J B A E O z B i M 3 m k u w d a U c j K a s q g c p l V m V d Z h Z A z O 2 d v P f e e + + 9 9 9 5 7 7 7 3 3 u j u d T i f 3 3 / 8 / X G Z k A W z 2 z k r a y Z 4 h g K r I H z 9 + f B 8 / I v 7 H v / c f f P x 7 v F u U 6 W V e N 0 W 1 / O y j 3 f H O R 2 m + n F a z Y n n x 2 U f r 9 n z 7 4 K P f 4 + j x m + t V 3 q T U d N l 8 9 t G 8 b V e P 7 t 5 t p v N 8 k T X j a p U v 6 Z v z q l 5 k L f 1 Z X 9 x d Z d O 3 2 U V + d 2 9 n 5 9 O 7 0 2 r Z 5 s t 2 u w W M j 4 4 e P 8 3 P s 3 X Z p q f v 6 G P p l l 7 / K D 2 R d u j q s 4 / a / F 1 7 l z + + G 3 1 j 0 W m f r V Z l M c 1 a + v L u u + 1 F s 7 3 g N + 8 y 4 k f / D 1 B L A w Q U A A I A C A D i Y U d E s q U F O E o B A A B s A Q A A E w A c A E Z v c m 1 1 b G F z L 1 N l Y 3 R p b 2 4 x L m 0 g o h g A K K A U A A A A A A A A A A A A A A A A A A A A A A A A A A A A 7 b 0 H Y B x J l i U m L 2 3 K e 3 9 K 9 U r X 4 H S h C I B g E y T Y k E A Q 7 M G I z e a S 7 B 1 p R y M p q y q B y m V W Z V 1 m F k D M 7 Z 2 8 9 9 5 7 7 7 3 3 3 n v v v f e 6 O 5 1 O J / f f / z 9 c Z m Q B b P b O S t r J n i G A q s g f P 3 5 8 H z 8 i m n z a F t U y f S 0 / d w 9 / 4 + Q 3 T p p 5 V u e z 9 G X 1 N n 9 z v c q b 9 L O 0 z N v f O E n p e V 2 t 6 2 l O n 5 y + m + b l + G R d 1 / m y / W 5 V v 5 1 U 1 d u t O 7 / 4 e y + y R f 7 Z R 2 + y S Z n v 7 X / 6 4 K P v / 5 L v n V T L l l p 9 f y Q w v l q u i s u q J S D c a q x / f 9 n O 8 / q k K t e L Z b M l / Y x + 8 U f A 4 n W x W J X 5 R 7 9 k 9 N F x 2 9 b F Z N 3 m H 4 0 + + s m s X O c f 3 V G g r / J F d Z n P 9 H 0 L W z 4 2 U L U n A u s A / R I D 4 V l R t j k N / F V 1 5 d 5 / n Z d E G n y 0 F f Y w S v N s O k + 3 v s d o f D 9 9 f J R + 9 K J a E k J 3 f u O k W P Z B H v 4 / U E s B A i 0 A F A A C A A g A 4 m F H R K t 6 o x Y S A Q A A + Q A A A B I A A A A A A A A A A A A A A A A A A A A A A E N v b m Z p Z y 9 Q Y W N r Y W d l L n h t b F B L A Q I t A B Q A A g A I A O J h R 0 Q P y u m r C A E A A O k A A A A T A A A A A A A A A A A A A A A A A F 4 B A A B b Q 2 9 u d G V u d F 9 U e X B l c 1 0 u e G 1 s U E s B A i 0 A F A A C A A g A 4 m F H R L K l B T h K A Q A A b A E A A B M A A A A A A A A A A A A A A A A A s w I A A E Z v c m 1 1 b G F z L 1 N l Y 3 R p b 2 4 x L m 1 Q S w U G A A A A A A M A A w D C A A A A S g Q A A A A A < / C o n n e c t i o n S t r i n g > < I m p e r s o n a t i o n I n f o > < I m p e r s o n a t i o n M o d e > I m p e r s o n a t e C u r r e n t U s e r < / I m p e r s o n a t i o n M o d e > < / I m p e r s o n a t i o n I n f o > < T i m e o u t > P T 0 S < / T i m e o u t > < / D a t a S o u r c e > < / D a t a S o u r c e s > < D a t a S o u r c e V i e w s > < D a t a S o u r c e V i e w > < I D > S a n d b o x < / I D > < N a m e > S a n d b o x < / N a m e > < D a t a S o u r c e I D > d 4 d d d 5 8 c - e 2 2 d - 4 9 e 5 - 9 9 d f - 2 4 b 9 0 7 9 a 4 f 6 e < / D a t a S o u r c e I D > < S c h e m a > < x s : s c h e m a   i d = " N e w D a t a S e t "   x m l n s = " "   x m l n s : x s = " h t t p : / / w w w . w 3 . o r g / 2 0 0 1 / X M L S c h e m a "   x m l n s : m s d a t a = " u r n : s c h e m a s - m i c r o s o f t - c o m : x m l - m s d a t a "   x m l n s : m s p r o p = " u r n : s c h e m a s - m i c r o s o f t - c o m : x m l - m s p r o p " > < x s : e l e m e n t   n a m e = " N e w D a t a S e t "   m s d a t a : I s D a t a S e t = " t r u e "   m s d a t a : L o c a l e = " e n - U S " > < x s : c o m p l e x T y p e > < x s : c h o i c e   m i n O c c u r s = " 0 "   m a x O c c u r s = " u n b o u n d e d " > < x s : e l e m e n t   n a m e = " W e a k n e s s e s _ 6 5 a e c 9 d 9 - 7 a 6 f - 4 3 3 3 - a 9 9 b - 7 0 6 7 4 c a f 0 2 3 8 "   m s d a t a : L o c a l e = " "   m s p r o p : I s L o g i c a l = " T r u e "   m s p r o p : Q u e r y D e f i n i t i o n = "           S E L E C T   [ W e a k n e s s e s ] . *       F R O M   [ W e a k n e s s e s ]   "   m s p r o p : F r i e n d l y N a m e = " W e a k n e s s e s "   m s p r o p : T a b l e T y p e = " V i e w "   m s p r o p : D b T a b l e N a m e = " W e a k n e s s e s "   m s p r o p : D e s c r i p t i o n = " W e a k n e s s e s " > < x s : c o m p l e x T y p e > < x s : s e q u e n c e > < x s : e l e m e n t   n a m e = " D e f e n d e r "   m s p r o p : F r i e n d l y N a m e = " D e f e n d e r "   m s p r o p : D b C o l u m n N a m e = " D e f e n d e r "   m i n O c c u r s = " 0 " > < x s : s i m p l e T y p e > < x s : r e s t r i c t i o n   b a s e = " x s : s t r i n g " > < x s : m a x L e n g t h   v a l u e = " 1 3 1 0 7 2 "   / > < / x s : r e s t r i c t i o n > < / x s : s i m p l e T y p e > < / x s : e l e m e n t > < x s : e l e m e n t   n a m e = " A t t a c k e r "   m s p r o p : F r i e n d l y N a m e = " A t t a c k e r "   m s p r o p : D b C o l u m n N a m e = " A t t a c k e r "   m i n O c c u r s = " 0 " > < x s : s i m p l e T y p e > < x s : r e s t r i c t i o n   b a s e = " x s : s t r i n g " > < x s : m a x L e n g t h   v a l u e = " 1 3 1 0 7 2 "   / > < / x s : r e s t r i c t i o n > < / x s : s i m p l e T y p e > < / x s : e l e m e n t > < x s : e l e m e n t   n a m e = " W e a k n e s s "   m s p r o p : F r i e n d l y N a m e = " W e a k n e s s "   m s p r o p : D b C o l u m n N a m e = " W e a k n e s s "   m i n O c c u r s = " 0 " > < x s : s i m p l e T y p e > < x s : r e s t r i c t i o n   b a s e = " x s : s t r i n g " > < x s : m a x L e n g t h   v a l u e = " 1 3 1 0 7 2 "   / > < / x s : r e s t r i c t i o n > < / x s : s i m p l e T y p e > < / x s : e l e m e n t > < / x s : s e q u e n c e > < / x s : c o m p l e x T y p e > < / x s : e l e m e n t > < x s : e l e m e n t   n a m e = " P o k e T y p e s _ 0 a 5 9 6 a a 7 - f 5 4 6 - 4 f 3 e - 9 d 3 0 - 0 4 8 6 8 1 2 7 7 e 2 4 "   m s d a t a : L o c a l e = " "   m s p r o p : D a t a S o u r c e I D = " 5 7 c c 4 a d a - 1 1 d 8 - 4 a c 9 - 8 4 d a - f 7 7 a 1 9 a c 7 c 3 d "   m s p r o p : I s L o g i c a l = " T r u e "   m s p r o p : Q u e r y D e f i n i t i o n = "           S E L E C T   [ P o k e T y p e s ] . *       F R O M   [ P o k e T y p e s ]   "   m s p r o p : F r i e n d l y N a m e = " P o k e T y p e s "   m s p r o p : T a b l e T y p e = " V i e w "   m s p r o p : D b T a b l e N a m e = " P o k e T y p e s "   m s p r o p : D e s c r i p t i o n = " P o k e T y p e s " > < x s : c o m p l e x T y p e > < x s : s e q u e n c e > < x s : e l e m e n t   n a m e = " P o k e S i m p l e "   m s p r o p : F r i e n d l y N a m e = " P o k e S i m p l e "   m s p r o p : D b C o l u m n N a m e = " P o k e S i m p l e "   m i n O c c u r s = " 0 " > < x s : s i m p l e T y p e > < x s : r e s t r i c t i o n   b a s e = " x s : s t r i n g " > < x s : m a x L e n g t h   v a l u e = " 1 3 1 0 7 2 "   / > < / x s : r e s t r i c t i o n > < / x s : s i m p l e T y p e > < / x s : e l e m e n t > < x s : e l e m e n t   n a m e = " V a l u e "   m s p r o p : F r i e n d l y N a m e = " V a l u e "   m s p r o p : D b C o l u m n N a m e = " V a l u e "   m i n O c c u r s = " 0 " > < x s : s i m p l e T y p e > < x s : r e s t r i c t i o n   b a s e = " x s : s t r i n g " > < x s : m a x L e n g t h   v a l u e = " 1 3 1 0 7 2 "   / > < / x s : r e s t r i c t i o n > < / x s : s i m p l e T y p e > < / x s : e l e m e n t > < / x s : s e q u e n c e > < / x s : c o m p l e x T y p e > < / x s : e l e m e n t > < / x s : c h o i c e > < / x s : c o m p l e x T y p e > < / x s : e l e m e n t > < / x s : s c h e m a > < N e w D a t a S e t   x m l n s = " "   / > < / S c h e m a > < / D a t a S o u r c e V i e w > < / D a t a S o u r c e V i e w s > < / D a t a b a s e > < / O b j e c t D e f i n i t i o n > < / C r e a t e > ] ] > < / C u s t o m C o n t e n t > < / G e m i n i > 
</file>

<file path=customXml/item39.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 2 0 1 4 - 0 2 - 1 3 T 1 3 : 0 2 : 5 8 . 6 1 1 6 0 3 4 - 0 5 : 0 0 < / L a s t P r o c e s s e d T i m e > < / D a t a M o d e l i n g S a n d b o x . S e r i a l i z e d S a n d b o x E r r o r C a c h e > ] ] > < / C u s t o m C o n t e n t > < / G e m i n i > 
</file>

<file path=customXml/item4.xml>��< ? x m l   v e r s i o n = " 1 . 0 "   e n c o d i n g = " U T F - 1 6 " ? > < G e m i n i   x m l n s = " h t t p : / / g e m i n i / p i v o t c u s t o m i z a t i o n / T a b l e X M L _ T a b l e 1 0 " > < C u s t o m C o n t e n t > & l t ; T a b l e W i d g e t G r i d S e r i a l i z a t i o n   x m l n s : x s d = " h t t p : / / w w w . w 3 . o r g / 2 0 0 1 / X M L S c h e m a "   x m l n s : x s i = " h t t p : / / w w w . w 3 . o r g / 2 0 0 1 / X M L S c h e m a - i n s t a n c e " & g t ; & l t ; C o l u m n S u g g e s t e d T y p e & g t ; & l t ; i t e m & g t ; & l t ; k e y & g t ; & l t ; s t r i n g & g t ; F a c t o r & l t ; / s t r i n g & g t ; & l t ; / k e y & g t ; & l t ; v a l u e & g t ; & l t ; s t r i n g & g t ; D o u b l e & l t ; / s t r i n g & g t ; & l t ; / v a l u e & g t ; & l t ; / i t e m & g t ; & l t ; / C o l u m n S u g g e s t e d T y p e & g t ; & l t ; C o l u m n F o r m a t   / & g t ; & l t ; C o l u m n A c c u r a c y   / & g t ; & l t ; C o l u m n C u r r e n c y S y m b o l   / & g t ; & l t ; C o l u m n P o s i t i v e P a t t e r n   / & g t ; & l t ; C o l u m n N e g a t i v e P a t t e r n   / & g t ; & l t ; C o l u m n W i d t h s & g t ; & l t ; i t e m & g t ; & l t ; k e y & g t ; & l t ; s t r i n g & g t ; F a c t o r & l t ; / s t r i n g & g t ; & l t ; / k e y & g t ; & l t ; v a l u e & g t ; & l t ; i n t & g t ; 7 9 & l t ; / i n t & g t ; & l t ; / v a l u e & g t ; & l t ; / i t e m & g t ; & l t ; / C o l u m n W i d t h s & g t ; & l t ; C o l u m n D i s p l a y I n d e x & g t ; & l t ; i t e m & g t ; & l t ; k e y & g t ; & l t ; s t r i n g & g t ; F a c t o r & 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5.xml>��< ? x m l   v e r s i o n = " 1 . 0 "   e n c o d i n g = " U T F - 1 6 " ? > < G e m i n i   x m l n s = " h t t p : / / g e m i n i / p i v o t c u s t o m i z a t i o n / T a b l e X M L _ Z   D e b u g g e r s " > < C u s t o m C o n t e n t > & l t ; T a b l e W i d g e t G r i d S e r i a l i z a t i o n   x m l n s : x s d = " h t t p : / / w w w . w 3 . o r g / 2 0 0 1 / X M L S c h e m a "   x m l n s : x s i = " h t t p : / / w w w . w 3 . o r g / 2 0 0 1 / X M L S c h e m a - i n s t a n c e " & g t ; & l t ; C o l u m n S u g g e s t e d T y p e & g t ; & l t ; i t e m & g t ; & l t ; k e y & g t ; & l t ; s t r i n g & g t ; C o l u m n 1 & l t ; / s t r i n g & g t ; & l t ; / k e y & g t ; & l t ; v a l u e & g t ; & l t ; s t r i n g & g t ; W C h a r & l t ; / s t r i n g & g t ; & l t ; / v a l u e & g t ; & l t ; / i t e m & g t ; & l t ; / C o l u m n S u g g e s t e d T y p e & g t ; & l t ; C o l u m n F o r m a t   / & g t ; & l t ; C o l u m n A c c u r a c y   / & g t ; & l t ; C o l u m n C u r r e n c y S y m b o l   / & g t ; & l t ; C o l u m n P o s i t i v e P a t t e r n   / & g t ; & l t ; C o l u m n N e g a t i v e P a t t e r n   / & g t ; & l t ; C o l u m n W i d t h s & g t ; & l t ; i t e m & g t ; & l t ; k e y & g t ; & l t ; s t r i n g & g t ; C o l u m n 1 & l t ; / s t r i n g & g t ; & l t ; / k e y & g t ; & l t ; v a l u e & g t ; & l t ; i n t & g t ; 9 6 & l t ; / i n t & g t ; & l t ; / v a l u e & g t ; & l t ; / i t e m & g t ; & l t ; / C o l u m n W i d t h s & g t ; & l t ; C o l u m n D i s p l a y I n d e x & g t ; & l t ; i t e m & g t ; & l t ; k e y & g t ; & l t ; s t r i n g & g t ; C o l u m n 1 & 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6.xml>��< ? x m l   v e r s i o n = " 1 . 0 "   e n c o d i n g = " U T F - 1 6 " ? > < G e m i n i   x m l n s = " h t t p : / / g e m i n i / p i v o t c u s t o m i z a t i o n / T a b l e O r d e r " > < C u s t o m C o n t e n t > T a b l e 2 4 6 , T a b l e 2 4 , T a b l e 2 5 , T a b l e 2 , P o k e T y p e s _ 0 a 5 9 6 a a 7 - f 5 4 6 - 4 f 3 e - 9 d 3 0 - 0 4 8 6 8 1 2 7 7 e 2 4 , W e a k n e s s e s _ 6 5 a e c 9 d 9 - 7 a 6 f - 4 3 3 3 - a 9 9 b - 7 0 6 7 4 c a f 0 2 3 8 , T a b l e 7 , T a b l e 7 9 , Z   D e b u g g e r s , Z   U s e   W i t h   P o k e 1 - 3   F i e l d s   o n   R o w s , T a b l e 1 0 < / C u s t o m C o n t e n t > < / G e m i n i > 
</file>

<file path=customXml/item7.xml>��< ? x m l   v e r s i o n = " 1 . 0 "   e n c o d i n g = " U T F - 1 6 " ? > < G e m i n i   x m l n s = " h t t p : / / g e m i n i / p i v o t c u s t o m i z a t i o n / T a b l e C o u n t I n S a n d b o x " > < C u s t o m C o n t e n t > 1 1 < / C u s t o m C o n t e n t > < / G e m i n i > 
</file>

<file path=customXml/item8.xml>��< ? x m l   v e r s i o n = " 1 . 0 "   e n c o d i n g = " U T F - 1 6 " ? > < G e m i n i   x m l n s = " h t t p : / / g e m i n i / p i v o t c u s t o m i z a t i o n / T a b l e X M L _ P o k e T y p e s _ 0 a 5 9 6 a a 7 - f 5 4 6 - 4 f 3 e - 9 d 3 0 - 0 4 8 6 8 1 2 7 7 e 2 4 " > < 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P o k e S i m p l e & l t ; / s t r i n g & g t ; & l t ; / k e y & g t ; & l t ; v a l u e & g t ; & l t ; i n t & g t ; 1 7 8 & l t ; / i n t & g t ; & l t ; / v a l u e & g t ; & l t ; / i t e m & g t ; & l t ; i t e m & g t ; & l t ; k e y & g t ; & l t ; s t r i n g & g t ; T y p e & l t ; / s t r i n g & g t ; & l t ; / k e y & g t ; & l t ; v a l u e & g t ; & l t ; i n t & g t ; 1 4 0 & l t ; / i n t & g t ; & l t ; / v a l u e & g t ; & l t ; / i t e m & g t ; & l t ; / C o l u m n W i d t h s & g t ; & l t ; C o l u m n D i s p l a y I n d e x & g t ; & l t ; i t e m & g t ; & l t ; k e y & g t ; & l t ; s t r i n g & g t ; P o k e S i m p l e & l t ; / s t r i n g & g t ; & l t ; / k e y & g t ; & l t ; v a l u e & g t ; & l t ; i n t & g t ; 0 & l t ; / i n t & g t ; & l t ; / v a l u e & g t ; & l t ; / i t e m & g t ; & l t ; i t e m & g t ; & l t ; k e y & g t ; & l t ; s t r i n g & g t ; T y p e & l t ; / s t r i n g & g t ; & l t ; / k e y & g t ; & l t ; v a l u e & g t ; & l t ; i n t & g t ; 1 & l t ; / i n t & g t ; & l t ; / v a l u e & g t ; & l t ; / i t e m & g t ; & l t ; / C o l u m n D i s p l a y I n d e x & g t ; & l t ; C o l u m n F r o z e n   / & g t ; & l t ; C o l u m n C h e c k e d   / & g t ; & l t ; C o l u m n F i l t e r   / & g t ; & l t ; S e l e c t i o n F i l t e r   / & g t ; & l t ; F i l t e r P a r a m e t e r s   / & g t ; & l t ; S o r t B y C o l u m n   / & g t ; & l t ; I s S o r t D e s c e n d i n g & g t ; f a l s e & l t ; / I s S o r t D e s c e n d i n g & g t ; & l t ; / T a b l e W i d g e t G r i d S e r i a l i z a t i o n & g t ; < / C u s t o m C o n t e n t > < / G e m i n i > 
</file>

<file path=customXml/item9.xml>��< ? x m l   v e r s i o n = " 1 . 0 "   e n c o d i n g = " U T F - 1 6 " ? > < G e m i n i   x m l n s = " h t t p : / / g e m i n i / p i v o t c u s t o m i z a t i o n / T a b l e X M L _ T a b l e 2 4 6 " > < C u s t o m C o n t e n t > & l t ; T a b l e W i d g e t G r i d S e r i a l i z a t i o n   x m l n s : x s d = " h t t p : / / w w w . w 3 . o r g / 2 0 0 1 / X M L S c h e m a "   x m l n s : x s i = " h t t p : / / w w w . w 3 . o r g / 2 0 0 1 / X M L S c h e m a - i n s t a n c e " & g t ; & l t ; C o l u m n S u g g e s t e d T y p e & g t ; & l t ; i t e m & g t ; & l t ; k e y & g t ; & l t ; s t r i n g & g t ; P o k e S i m p l e & l t ; / s t r i n g & g t ; & l t ; / k e y & g t ; & l t ; v a l u e & g t ; & l t ; s t r i n g & g t ; W C h a r & l t ; / s t r i n g & g t ; & l t ; / v a l u e & g t ; & l t ; / i t e m & g t ; & l t ; / C o l u m n S u g g e s t e d T y p e & g t ; & l t ; C o l u m n F o r m a t   / & g t ; & l t ; C o l u m n A c c u r a c y   / & g t ; & l t ; C o l u m n C u r r e n c y S y m b o l   / & g t ; & l t ; C o l u m n P o s i t i v e P a t t e r n   / & g t ; & l t ; C o l u m n N e g a t i v e P a t t e r n   / & g t ; & l t ; C o l u m n W i d t h s & g t ; & l t ; i t e m & g t ; & l t ; k e y & g t ; & l t ; s t r i n g & g t ; P o k e S i m p l e & l t ; / s t r i n g & g t ; & l t ; / k e y & g t ; & l t ; v a l u e & g t ; & l t ; i n t & g t ; 1 3 4 & l t ; / i n t & g t ; & l t ; / v a l u e & g t ; & l t ; / i t e m & g t ; & l t ; i t e m & g t ; & l t ; k e y & g t ; & l t ; s t r i n g & g t ; I c o n & l t ; / s t r i n g & g t ; & l t ; / k e y & g t ; & l t ; v a l u e & g t ; & l t ; i n t & g t ; 1 4 8 & l t ; / i n t & g t ; & l t ; / v a l u e & g t ; & l t ; / i t e m & g t ; & l t ; / C o l u m n W i d t h s & g t ; & l t ; C o l u m n D i s p l a y I n d e x & g t ; & l t ; i t e m & g t ; & l t ; k e y & g t ; & l t ; s t r i n g & g t ; P o k e S i m p l e & l t ; / s t r i n g & g t ; & l t ; / k e y & g t ; & l t ; v a l u e & g t ; & l t ; i n t & g t ; 0 & l t ; / i n t & g t ; & l t ; / v a l u e & g t ; & l t ; / i t e m & g t ; & l t ; i t e m & g t ; & l t ; k e y & g t ; & l t ; s t r i n g & g t ; I c o n & l t ; / s t r i n g & g t ; & l t ; / k e y & g t ; & l t ; v a l u e & g t ; & l t ; i n t & g t ; 1 & l t ; / i n t & g t ; & l t ; / v a l u e & g t ; & l t ; / i t e m & g t ; & l t ; / C o l u m n D i s p l a y I n d e x & g t ; & l t ; C o l u m n F r o z e n   / & g t ; & l t ; C o l u m n C h e c k e d   / & g t ; & l t ; C o l u m n F i l t e r   / & g t ; & l t ; S e l e c t i o n F i l t e r   / & g t ; & l t ; F i l t e r P a r a m e t e r s   / & g t ; & l t ; I s S o r t D e s c e n d i n g & g t ; f a l s e & l t ; / I s S o r t D e s c e n d i n g & g t ; & l t ; / T a b l e W i d g e t G r i d S e r i a l i z a t i o n & g t ; < / C u s t o m C o n t e n t > < / G e m i n i > 
</file>

<file path=customXml/itemProps1.xml><?xml version="1.0" encoding="utf-8"?>
<ds:datastoreItem xmlns:ds="http://schemas.openxmlformats.org/officeDocument/2006/customXml" ds:itemID="{B740650C-A1E4-4B89-9DDC-D0BE102C9F85}">
  <ds:schemaRefs/>
</ds:datastoreItem>
</file>

<file path=customXml/itemProps10.xml><?xml version="1.0" encoding="utf-8"?>
<ds:datastoreItem xmlns:ds="http://schemas.openxmlformats.org/officeDocument/2006/customXml" ds:itemID="{6D965F56-E3B2-4C67-A018-C89E475341B5}">
  <ds:schemaRefs/>
</ds:datastoreItem>
</file>

<file path=customXml/itemProps11.xml><?xml version="1.0" encoding="utf-8"?>
<ds:datastoreItem xmlns:ds="http://schemas.openxmlformats.org/officeDocument/2006/customXml" ds:itemID="{89478681-B7C8-41EA-899A-66BAFFE9D836}">
  <ds:schemaRefs/>
</ds:datastoreItem>
</file>

<file path=customXml/itemProps12.xml><?xml version="1.0" encoding="utf-8"?>
<ds:datastoreItem xmlns:ds="http://schemas.openxmlformats.org/officeDocument/2006/customXml" ds:itemID="{9F93CA35-5E22-4F7C-884C-FAE3743419FF}">
  <ds:schemaRefs/>
</ds:datastoreItem>
</file>

<file path=customXml/itemProps13.xml><?xml version="1.0" encoding="utf-8"?>
<ds:datastoreItem xmlns:ds="http://schemas.openxmlformats.org/officeDocument/2006/customXml" ds:itemID="{7EBA7E37-1E17-4B09-9748-4C3E8EE49299}">
  <ds:schemaRefs/>
</ds:datastoreItem>
</file>

<file path=customXml/itemProps14.xml><?xml version="1.0" encoding="utf-8"?>
<ds:datastoreItem xmlns:ds="http://schemas.openxmlformats.org/officeDocument/2006/customXml" ds:itemID="{10E1B57F-AF58-4AAB-BBE9-8118C0A70E11}">
  <ds:schemaRefs/>
</ds:datastoreItem>
</file>

<file path=customXml/itemProps15.xml><?xml version="1.0" encoding="utf-8"?>
<ds:datastoreItem xmlns:ds="http://schemas.openxmlformats.org/officeDocument/2006/customXml" ds:itemID="{EACCEB48-3F92-48E4-A38F-1565E8B0F68B}">
  <ds:schemaRefs/>
</ds:datastoreItem>
</file>

<file path=customXml/itemProps16.xml><?xml version="1.0" encoding="utf-8"?>
<ds:datastoreItem xmlns:ds="http://schemas.openxmlformats.org/officeDocument/2006/customXml" ds:itemID="{BB5ED2BF-57CE-4EFC-9DA3-5FDDAB631E84}">
  <ds:schemaRefs/>
</ds:datastoreItem>
</file>

<file path=customXml/itemProps17.xml><?xml version="1.0" encoding="utf-8"?>
<ds:datastoreItem xmlns:ds="http://schemas.openxmlformats.org/officeDocument/2006/customXml" ds:itemID="{48E0920C-3AA2-4501-B364-9970216537AD}">
  <ds:schemaRefs/>
</ds:datastoreItem>
</file>

<file path=customXml/itemProps18.xml><?xml version="1.0" encoding="utf-8"?>
<ds:datastoreItem xmlns:ds="http://schemas.openxmlformats.org/officeDocument/2006/customXml" ds:itemID="{3AC779E7-82A9-41AF-AF24-CF3F4923CD47}">
  <ds:schemaRefs/>
</ds:datastoreItem>
</file>

<file path=customXml/itemProps19.xml><?xml version="1.0" encoding="utf-8"?>
<ds:datastoreItem xmlns:ds="http://schemas.openxmlformats.org/officeDocument/2006/customXml" ds:itemID="{D1D940A1-7E13-4243-B50D-84CD6C92F938}">
  <ds:schemaRefs/>
</ds:datastoreItem>
</file>

<file path=customXml/itemProps2.xml><?xml version="1.0" encoding="utf-8"?>
<ds:datastoreItem xmlns:ds="http://schemas.openxmlformats.org/officeDocument/2006/customXml" ds:itemID="{E6007BAE-7782-49D4-9E6C-D035E15711BE}">
  <ds:schemaRefs/>
</ds:datastoreItem>
</file>

<file path=customXml/itemProps20.xml><?xml version="1.0" encoding="utf-8"?>
<ds:datastoreItem xmlns:ds="http://schemas.openxmlformats.org/officeDocument/2006/customXml" ds:itemID="{45092BA7-74FE-412E-9CC5-55BA54DD2D59}">
  <ds:schemaRefs/>
</ds:datastoreItem>
</file>

<file path=customXml/itemProps21.xml><?xml version="1.0" encoding="utf-8"?>
<ds:datastoreItem xmlns:ds="http://schemas.openxmlformats.org/officeDocument/2006/customXml" ds:itemID="{F38C59A6-A65C-4506-A1C2-2B1DDAB84A6C}">
  <ds:schemaRefs/>
</ds:datastoreItem>
</file>

<file path=customXml/itemProps22.xml><?xml version="1.0" encoding="utf-8"?>
<ds:datastoreItem xmlns:ds="http://schemas.openxmlformats.org/officeDocument/2006/customXml" ds:itemID="{CD542D28-34E3-4BE6-9F6F-2E2B93FA3582}">
  <ds:schemaRefs/>
</ds:datastoreItem>
</file>

<file path=customXml/itemProps23.xml><?xml version="1.0" encoding="utf-8"?>
<ds:datastoreItem xmlns:ds="http://schemas.openxmlformats.org/officeDocument/2006/customXml" ds:itemID="{A421A77B-C7B0-45E0-8DD8-E5E78BDCD586}">
  <ds:schemaRefs/>
</ds:datastoreItem>
</file>

<file path=customXml/itemProps24.xml><?xml version="1.0" encoding="utf-8"?>
<ds:datastoreItem xmlns:ds="http://schemas.openxmlformats.org/officeDocument/2006/customXml" ds:itemID="{EF51A9C7-878C-4044-B534-40E3970423FE}">
  <ds:schemaRefs/>
</ds:datastoreItem>
</file>

<file path=customXml/itemProps25.xml><?xml version="1.0" encoding="utf-8"?>
<ds:datastoreItem xmlns:ds="http://schemas.openxmlformats.org/officeDocument/2006/customXml" ds:itemID="{2FBAA408-1D1C-4D89-83A1-F583863C477D}">
  <ds:schemaRefs/>
</ds:datastoreItem>
</file>

<file path=customXml/itemProps26.xml><?xml version="1.0" encoding="utf-8"?>
<ds:datastoreItem xmlns:ds="http://schemas.openxmlformats.org/officeDocument/2006/customXml" ds:itemID="{93662DB1-92E0-4CB0-8EBE-E02098C6B811}">
  <ds:schemaRefs/>
</ds:datastoreItem>
</file>

<file path=customXml/itemProps27.xml><?xml version="1.0" encoding="utf-8"?>
<ds:datastoreItem xmlns:ds="http://schemas.openxmlformats.org/officeDocument/2006/customXml" ds:itemID="{5F03C821-BA6D-47E6-B9F0-01FF1BD9AF38}">
  <ds:schemaRefs/>
</ds:datastoreItem>
</file>

<file path=customXml/itemProps28.xml><?xml version="1.0" encoding="utf-8"?>
<ds:datastoreItem xmlns:ds="http://schemas.openxmlformats.org/officeDocument/2006/customXml" ds:itemID="{3B70D961-A14C-4EDD-A515-EA450346920E}">
  <ds:schemaRefs>
    <ds:schemaRef ds:uri="http://schemas.microsoft.com/DataMashup"/>
  </ds:schemaRefs>
</ds:datastoreItem>
</file>

<file path=customXml/itemProps29.xml><?xml version="1.0" encoding="utf-8"?>
<ds:datastoreItem xmlns:ds="http://schemas.openxmlformats.org/officeDocument/2006/customXml" ds:itemID="{E8EDE6FA-9690-4556-B14F-FE5EE049C299}">
  <ds:schemaRefs/>
</ds:datastoreItem>
</file>

<file path=customXml/itemProps3.xml><?xml version="1.0" encoding="utf-8"?>
<ds:datastoreItem xmlns:ds="http://schemas.openxmlformats.org/officeDocument/2006/customXml" ds:itemID="{CDC004F2-E996-416B-A353-FD01F4B64743}">
  <ds:schemaRefs/>
</ds:datastoreItem>
</file>

<file path=customXml/itemProps30.xml><?xml version="1.0" encoding="utf-8"?>
<ds:datastoreItem xmlns:ds="http://schemas.openxmlformats.org/officeDocument/2006/customXml" ds:itemID="{B2A24425-B5BE-4C95-B746-2CBEED2291BE}">
  <ds:schemaRefs/>
</ds:datastoreItem>
</file>

<file path=customXml/itemProps31.xml><?xml version="1.0" encoding="utf-8"?>
<ds:datastoreItem xmlns:ds="http://schemas.openxmlformats.org/officeDocument/2006/customXml" ds:itemID="{0CACFB78-80A0-46EB-A3BD-3A68A3EAF791}">
  <ds:schemaRefs/>
</ds:datastoreItem>
</file>

<file path=customXml/itemProps32.xml><?xml version="1.0" encoding="utf-8"?>
<ds:datastoreItem xmlns:ds="http://schemas.openxmlformats.org/officeDocument/2006/customXml" ds:itemID="{388DB8C1-0C26-47DA-A725-7066F9C59B3E}">
  <ds:schemaRefs/>
</ds:datastoreItem>
</file>

<file path=customXml/itemProps33.xml><?xml version="1.0" encoding="utf-8"?>
<ds:datastoreItem xmlns:ds="http://schemas.openxmlformats.org/officeDocument/2006/customXml" ds:itemID="{0D32819B-4472-4F31-B728-1FEBCB8F9B11}">
  <ds:schemaRefs/>
</ds:datastoreItem>
</file>

<file path=customXml/itemProps34.xml><?xml version="1.0" encoding="utf-8"?>
<ds:datastoreItem xmlns:ds="http://schemas.openxmlformats.org/officeDocument/2006/customXml" ds:itemID="{0686E098-CC55-413B-BCC6-5C88AA2F4117}">
  <ds:schemaRefs/>
</ds:datastoreItem>
</file>

<file path=customXml/itemProps35.xml><?xml version="1.0" encoding="utf-8"?>
<ds:datastoreItem xmlns:ds="http://schemas.openxmlformats.org/officeDocument/2006/customXml" ds:itemID="{130ABD6A-281D-4705-99AE-9612B126DAC3}">
  <ds:schemaRefs/>
</ds:datastoreItem>
</file>

<file path=customXml/itemProps36.xml><?xml version="1.0" encoding="utf-8"?>
<ds:datastoreItem xmlns:ds="http://schemas.openxmlformats.org/officeDocument/2006/customXml" ds:itemID="{356F02C7-8741-4298-8905-18F129215D78}">
  <ds:schemaRefs/>
</ds:datastoreItem>
</file>

<file path=customXml/itemProps37.xml><?xml version="1.0" encoding="utf-8"?>
<ds:datastoreItem xmlns:ds="http://schemas.openxmlformats.org/officeDocument/2006/customXml" ds:itemID="{CF407AF7-DF75-4879-BBDC-378BD78DFE27}">
  <ds:schemaRefs/>
</ds:datastoreItem>
</file>

<file path=customXml/itemProps38.xml><?xml version="1.0" encoding="utf-8"?>
<ds:datastoreItem xmlns:ds="http://schemas.openxmlformats.org/officeDocument/2006/customXml" ds:itemID="{FEAF7A34-60B4-423E-9430-504A1AD494CA}">
  <ds:schemaRefs/>
</ds:datastoreItem>
</file>

<file path=customXml/itemProps39.xml><?xml version="1.0" encoding="utf-8"?>
<ds:datastoreItem xmlns:ds="http://schemas.openxmlformats.org/officeDocument/2006/customXml" ds:itemID="{9CEDE21B-FE6B-4340-9526-5E24FF81EAC2}">
  <ds:schemaRefs/>
</ds:datastoreItem>
</file>

<file path=customXml/itemProps4.xml><?xml version="1.0" encoding="utf-8"?>
<ds:datastoreItem xmlns:ds="http://schemas.openxmlformats.org/officeDocument/2006/customXml" ds:itemID="{77194304-EC50-4446-BE53-2882E53747FE}">
  <ds:schemaRefs/>
</ds:datastoreItem>
</file>

<file path=customXml/itemProps5.xml><?xml version="1.0" encoding="utf-8"?>
<ds:datastoreItem xmlns:ds="http://schemas.openxmlformats.org/officeDocument/2006/customXml" ds:itemID="{0121DEB9-801F-4927-A9C5-8BA3C670E67F}">
  <ds:schemaRefs/>
</ds:datastoreItem>
</file>

<file path=customXml/itemProps6.xml><?xml version="1.0" encoding="utf-8"?>
<ds:datastoreItem xmlns:ds="http://schemas.openxmlformats.org/officeDocument/2006/customXml" ds:itemID="{83969179-8175-4AD4-8AF8-B32AC4000357}">
  <ds:schemaRefs/>
</ds:datastoreItem>
</file>

<file path=customXml/itemProps7.xml><?xml version="1.0" encoding="utf-8"?>
<ds:datastoreItem xmlns:ds="http://schemas.openxmlformats.org/officeDocument/2006/customXml" ds:itemID="{DAD55F52-999A-4493-A257-7D166273028F}">
  <ds:schemaRefs/>
</ds:datastoreItem>
</file>

<file path=customXml/itemProps8.xml><?xml version="1.0" encoding="utf-8"?>
<ds:datastoreItem xmlns:ds="http://schemas.openxmlformats.org/officeDocument/2006/customXml" ds:itemID="{30BDFFDF-C23C-4745-8835-83195C2A87D4}">
  <ds:schemaRefs/>
</ds:datastoreItem>
</file>

<file path=customXml/itemProps9.xml><?xml version="1.0" encoding="utf-8"?>
<ds:datastoreItem xmlns:ds="http://schemas.openxmlformats.org/officeDocument/2006/customXml" ds:itemID="{F854213F-97C8-4C54-849E-A2F001ED95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Iterator Results</vt:lpstr>
      <vt:lpstr>Team by Team Breakout</vt:lpstr>
      <vt:lpstr>Linked Data</vt:lpstr>
      <vt:lpstr>Icons</vt:lpstr>
      <vt:lpstr>IconNames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rob</cp:lastModifiedBy>
  <dcterms:created xsi:type="dcterms:W3CDTF">2014-02-07T16:40:52Z</dcterms:created>
  <dcterms:modified xsi:type="dcterms:W3CDTF">2014-02-13T18:03:00Z</dcterms:modified>
</cp:coreProperties>
</file>